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960"/>
  </bookViews>
  <sheets>
    <sheet name="zał. do szacowani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4" i="1" l="1"/>
  <c r="N83" i="1" l="1"/>
  <c r="N104" i="1" s="1"/>
  <c r="S94" i="1" l="1"/>
  <c r="R94" i="1"/>
  <c r="Q94" i="1"/>
  <c r="P94" i="1"/>
  <c r="S98" i="1" l="1"/>
  <c r="S103" i="1" l="1"/>
  <c r="S83" i="1"/>
  <c r="R103" i="1" l="1"/>
  <c r="Q103" i="1"/>
  <c r="P103" i="1"/>
  <c r="O103" i="1"/>
  <c r="O94" i="1" l="1"/>
  <c r="P98" i="1" l="1"/>
  <c r="Q98" i="1"/>
  <c r="R98" i="1"/>
  <c r="O98" i="1"/>
  <c r="P83" i="1"/>
  <c r="Q83" i="1"/>
  <c r="R83" i="1"/>
  <c r="R104" i="1" s="1"/>
  <c r="O83" i="1"/>
  <c r="O104" i="1" l="1"/>
  <c r="P104" i="1"/>
  <c r="Q104" i="1"/>
</calcChain>
</file>

<file path=xl/sharedStrings.xml><?xml version="1.0" encoding="utf-8"?>
<sst xmlns="http://schemas.openxmlformats.org/spreadsheetml/2006/main" count="894" uniqueCount="333">
  <si>
    <t>6381792968</t>
  </si>
  <si>
    <t>C12b</t>
  </si>
  <si>
    <t>C11</t>
  </si>
  <si>
    <t>Nr PPE</t>
  </si>
  <si>
    <t>Moc umowna [kW]</t>
  </si>
  <si>
    <t>Moc przyłączeniowa [kW]</t>
  </si>
  <si>
    <t>Ilość faz</t>
  </si>
  <si>
    <t>13/0331011</t>
  </si>
  <si>
    <t>13/0331029</t>
  </si>
  <si>
    <t>13/0331030</t>
  </si>
  <si>
    <t>13/0331031</t>
  </si>
  <si>
    <t>13/0331032</t>
  </si>
  <si>
    <t>13/0331034</t>
  </si>
  <si>
    <t>13/0331033</t>
  </si>
  <si>
    <t>13/0331035</t>
  </si>
  <si>
    <t>13/0331036</t>
  </si>
  <si>
    <t>13/0331037</t>
  </si>
  <si>
    <t>13/0331041</t>
  </si>
  <si>
    <t>13/0331042</t>
  </si>
  <si>
    <t>13/0331043</t>
  </si>
  <si>
    <t>13/0331044</t>
  </si>
  <si>
    <t>13/0331045</t>
  </si>
  <si>
    <t>13/0331046</t>
  </si>
  <si>
    <t>13/0331047</t>
  </si>
  <si>
    <t>13/0331048</t>
  </si>
  <si>
    <t>13/0331049</t>
  </si>
  <si>
    <t>13/0331001</t>
  </si>
  <si>
    <t>13/0331002</t>
  </si>
  <si>
    <t>13/0331003</t>
  </si>
  <si>
    <t>13/0331004</t>
  </si>
  <si>
    <t>13/0331005</t>
  </si>
  <si>
    <t>13/0331007</t>
  </si>
  <si>
    <t>13/0331008</t>
  </si>
  <si>
    <t>13/0331009</t>
  </si>
  <si>
    <t>13/0331010</t>
  </si>
  <si>
    <t>13/0331012</t>
  </si>
  <si>
    <t>13/0331013</t>
  </si>
  <si>
    <t>13/0331014</t>
  </si>
  <si>
    <t>13/0331015</t>
  </si>
  <si>
    <t>13/0331016</t>
  </si>
  <si>
    <t>13/0331017</t>
  </si>
  <si>
    <t>13/0331018</t>
  </si>
  <si>
    <t>13/0331019</t>
  </si>
  <si>
    <t>13/0331021</t>
  </si>
  <si>
    <t>13/0331022</t>
  </si>
  <si>
    <t>13/0331023</t>
  </si>
  <si>
    <t>13/0331024</t>
  </si>
  <si>
    <t>13/0331025</t>
  </si>
  <si>
    <t>13/0331026</t>
  </si>
  <si>
    <t>13/0331027</t>
  </si>
  <si>
    <t>13/0331050</t>
  </si>
  <si>
    <t>13/0331020</t>
  </si>
  <si>
    <t>13/0331039</t>
  </si>
  <si>
    <t>13/0331051</t>
  </si>
  <si>
    <t>11/5206391</t>
  </si>
  <si>
    <t>11/5210273</t>
  </si>
  <si>
    <t>11/5210262</t>
  </si>
  <si>
    <t>11/5224043</t>
  </si>
  <si>
    <t>11/5224031</t>
  </si>
  <si>
    <t>11/5210220</t>
  </si>
  <si>
    <t>11/5208034</t>
  </si>
  <si>
    <t>11/5208254</t>
  </si>
  <si>
    <t>11/5208257</t>
  </si>
  <si>
    <t>11/5208256</t>
  </si>
  <si>
    <t>11/5208253</t>
  </si>
  <si>
    <t>11/5208249</t>
  </si>
  <si>
    <t>11/5208252</t>
  </si>
  <si>
    <t>11/5224028</t>
  </si>
  <si>
    <t>11/5208255</t>
  </si>
  <si>
    <t>11/5208251</t>
  </si>
  <si>
    <t>11/5208250</t>
  </si>
  <si>
    <t>11/5208248</t>
  </si>
  <si>
    <t>11/2508247</t>
  </si>
  <si>
    <t>11/5210259</t>
  </si>
  <si>
    <t>11/5208294</t>
  </si>
  <si>
    <t>11/5208025</t>
  </si>
  <si>
    <t>11/5210016</t>
  </si>
  <si>
    <t>11/5208032</t>
  </si>
  <si>
    <t>11/5208035</t>
  </si>
  <si>
    <t>Nr 
ewidencyjny</t>
  </si>
  <si>
    <t>Nr 
licznika</t>
  </si>
  <si>
    <t>B11</t>
  </si>
  <si>
    <t>130569/13/569</t>
  </si>
  <si>
    <t>13/0150045</t>
  </si>
  <si>
    <t>Załącznik nr 1</t>
  </si>
  <si>
    <t>13/0002007</t>
  </si>
  <si>
    <t>okres rozliczeniowy</t>
  </si>
  <si>
    <t>kolejna</t>
  </si>
  <si>
    <t>2 m-ce</t>
  </si>
  <si>
    <t>1 m-c</t>
  </si>
  <si>
    <t>13/0150018</t>
  </si>
  <si>
    <t>13/0150019</t>
  </si>
  <si>
    <t>G11</t>
  </si>
  <si>
    <t>Garaż OSP Suszec
ul. Klubowa 3
43-267 Suszec</t>
  </si>
  <si>
    <t>11/7056030</t>
  </si>
  <si>
    <t>Remiza OSP 
ul. Wyzwolenia 116
43-265 Kryry</t>
  </si>
  <si>
    <t>13/0150250</t>
  </si>
  <si>
    <t>11/7056120</t>
  </si>
  <si>
    <t>13/0150213</t>
  </si>
  <si>
    <t>NABYWCA</t>
  </si>
  <si>
    <t>NIP NABYWCY</t>
  </si>
  <si>
    <t>Nazwa obiektów PPE</t>
  </si>
  <si>
    <t>Adres obiektu PPE</t>
  </si>
  <si>
    <t>Dane OSD</t>
  </si>
  <si>
    <t>OSD Tauron Dystrybucja S.A.
/O.Gliwice</t>
  </si>
  <si>
    <t>Obecny sprzedawca</t>
  </si>
  <si>
    <t>Okres obowiązywania obecnej umowy sprzedażowej</t>
  </si>
  <si>
    <t>Zmiana sprzedawcy
pierwsza/kolejna</t>
  </si>
  <si>
    <t>Aktualna grupa taryfowa wg umowy dystrybucyjnej</t>
  </si>
  <si>
    <t>GMINA SUSZEC; UL. LIPOWA 1; 43-267 SUSZEC</t>
  </si>
  <si>
    <t>OŚWIETLENIE ULICZNE GMINY SUSZEC</t>
  </si>
  <si>
    <t>OBIEKTY GMINNE - BUDYNKI</t>
  </si>
  <si>
    <t>OBIEKTY GMINNE - PRZEPOMPOWNIE</t>
  </si>
  <si>
    <t>OBIEKTY GMINNE - OBIEKTY STRAŻY POŻARNEJ</t>
  </si>
  <si>
    <t>1. NAZWA OBIEKTÓW PPE  "Oświetlenie uliczne Gminy Suszec"</t>
  </si>
  <si>
    <t>ZAMAWIAJĄCY/ ODBIORCA/ PLATNIK/
REPREZENTACJA</t>
  </si>
  <si>
    <t>Numer umowy dla odbiorcy PPE</t>
  </si>
  <si>
    <t>1.1</t>
  </si>
  <si>
    <t>1.2</t>
  </si>
  <si>
    <t>1.4</t>
  </si>
  <si>
    <t>GMINA SUSZEC; UL. LIPOWA 1; 43-267 SUSZEC 
Wójt Gminy Suszec Marian Pawlas</t>
  </si>
  <si>
    <t>GMINA SUSZEC; UL. LIPOWA 1; 43-267 SUSZEC
Wójt Gminy Suszec Marian Pawlas</t>
  </si>
  <si>
    <t>2. NAZWA OBIEKTÓW PPE  "OBIEKTY GMINNE - BUDYNKI"</t>
  </si>
  <si>
    <t>3. NAZWA OBIEKTÓW PPE  "OBIEKTY GMINNE - PRZEPOMPOWNIE"</t>
  </si>
  <si>
    <t>4. NAZWA OBIEKTÓW PPE  "OBIEKTY GMINNE - OBIEKTY STRAŻY POŻARNEJ"</t>
  </si>
  <si>
    <t>Remizo-świetlica           
w Kryrach
ul. Wyzwolenia 116;
43-265 Kryry</t>
  </si>
  <si>
    <t>"SZKOŁA"
43-262 Kobielice, 
ul. Jana Pawła II</t>
  </si>
  <si>
    <t xml:space="preserve">"POCZTA"
43-265 Kryry, 
ul. Wyzwolenia </t>
  </si>
  <si>
    <t>"PGR"
43-265 Kryry, 
ul. Klimy</t>
  </si>
  <si>
    <t>"NIERAD" 
43-265 Kryry, 
ul. Nierad</t>
  </si>
  <si>
    <t>"GARUSA" 
43-265 Kryry, 
ul. Garusa</t>
  </si>
  <si>
    <t>"KAPLICA" 
43-265 Kryry, 
ul. Wyzwolenia</t>
  </si>
  <si>
    <t>"PIEKARNIA" 
43-265 Kryry, 
ul. Wyzwolenia</t>
  </si>
  <si>
    <t>"SIKOWIEC"
 43-265 Kryry, 
ul. Wyzwolenia</t>
  </si>
  <si>
    <t>"GRANICA" 
43-265 Kryry, 
ul. Wyzwolenia</t>
  </si>
  <si>
    <t>"WILCZA" 
43-265 Kryry, 
ul. Nierad</t>
  </si>
  <si>
    <t>"PAWILON" 
43-262 Kobielice, 
ul. Graniczna</t>
  </si>
  <si>
    <t>"GŁÓWNA" 
43-262 Kobielice, 
ul. Jana Pawła II</t>
  </si>
  <si>
    <t>"SOŁTYS" 
43-262 Kobielice, 
ul. Topolowa</t>
  </si>
  <si>
    <t>"SARNA"
 43-262 Kobielice, 
ul. Studzienka</t>
  </si>
  <si>
    <t>"HURTOWNIA" 
43-262 Radostowice, 
ul. Dworcowa</t>
  </si>
  <si>
    <t>"KANIA" 
43-262 Radostowice, 
ul. Bartnicza</t>
  </si>
  <si>
    <t>"GÓRNE" 
43-262 Radostowice, 
ul. Pszczyńska</t>
  </si>
  <si>
    <t>"PAPIEROK" 
43-262 Radostowice, 
ul. Dworcowa</t>
  </si>
  <si>
    <t>"LAS" 
43-262 Kobielice, 
ul. Sportowa</t>
  </si>
  <si>
    <t>"WYSOKA" 
43-262 Radostowice, 
ul. Pszczyńska</t>
  </si>
  <si>
    <t>"SZKOŁA" 
43-262 Radostowice, 
ul. Dworcowa</t>
  </si>
  <si>
    <t>"DOLNA" 
43-262 Radostowice, 
ul. Dworcowa</t>
  </si>
  <si>
    <t>"PKP"
43-262 Radostowice, 
ul. Dworcowa</t>
  </si>
  <si>
    <t>"ŁĄCZNA"
43-262 Radostowice, 
ul. Łączna</t>
  </si>
  <si>
    <t>"LEŚNICZÓWKA"
43-262 Kobielice, 
ul. Leśna</t>
  </si>
  <si>
    <t>"KÓŁKO ROLNICZE" 
43-262 Kobielice, 
ul. Pszczyńska</t>
  </si>
  <si>
    <t>"MIJANKA" 
43-262 Radostowice, 
ul. Wiejska</t>
  </si>
  <si>
    <t>"GRN"
43-262 Kobielice, 
ul. Wiejska</t>
  </si>
  <si>
    <t>"GOSPODA"
43-262 Kobielice, 
ul. Pszczyńska</t>
  </si>
  <si>
    <t>"PODLESIE" 
43-262 Kobielice, 
ul. Leśna</t>
  </si>
  <si>
    <t>"KRZYŻÓWKA" 
43-262 Kobielice, 
ul. Pszczyńska</t>
  </si>
  <si>
    <t>"OSIEDLE" 
43-262 Kobielice, 
ul. Krzywa</t>
  </si>
  <si>
    <t>"GRANICA"
43-262 Kobielice, 
ul. Krzywa</t>
  </si>
  <si>
    <t>"KOŚCIELNA" 
43-262 Kobielice, 
ul. Sołecka</t>
  </si>
  <si>
    <t>"KUŹNIA"
43-265 Mizerów, 
ul. Wyzwolenia</t>
  </si>
  <si>
    <t>"PGR" 
43-265 Mizerów, 
ul. Wyzwolenia</t>
  </si>
  <si>
    <t>"SKLEP"
43-265 Mizerów, 
ul. Wyzwolenia</t>
  </si>
  <si>
    <t>"SZKOŁA"
43-265 Mizerów, 
ul. Wyzwolenia</t>
  </si>
  <si>
    <t>"WYZWOLENIA"
43-265 Mizerów, 
ul. Wyzwolenia</t>
  </si>
  <si>
    <t>"ŚREDNI DWÓR"
43-265 Mizerów, 
ul. Wyzwolenia</t>
  </si>
  <si>
    <t>"BORKI"
43-265 Mizerów, 
ul. Wyzwolenia</t>
  </si>
  <si>
    <t>"LEŚNICZÓWKA"
43-267 Suszec, 
ul. Branica</t>
  </si>
  <si>
    <t>"STAWOWA"
43-265 Mizerów, 
ul. Borki</t>
  </si>
  <si>
    <t>"DĘBOWA"
43-262 Radostowice, 
ul. Dębowa</t>
  </si>
  <si>
    <t>"TARTAK"
43-262 Kobielice, 
ul. Topolowa</t>
  </si>
  <si>
    <t>Radostowice
43-262 Radostowice, 
ul. Dębowa</t>
  </si>
  <si>
    <t>"PORĘBSKA"
43-262 Radostowice, 
ul. Porębska</t>
  </si>
  <si>
    <t>"SZKOLNA 1" 
43-267 Rudziczka, 
ul. Szkolna</t>
  </si>
  <si>
    <t>"PKP"
43-267 Rudziczka, 
ul. Woszczycka</t>
  </si>
  <si>
    <t xml:space="preserve">"SZKOLNA"
43-267 Rudziczka, 
ul. Szkolna </t>
  </si>
  <si>
    <t>"KRÓTKA"
43-267 Rudziczka, 
ul. Barwna</t>
  </si>
  <si>
    <t>"SPÓŁDZIELCZA" 
43-267 Rudziczka, 
ul. Spółdzielcza</t>
  </si>
  <si>
    <t>"Rudziczka 1"
43-267 Rudziczka, 
ul. Pszczyńska</t>
  </si>
  <si>
    <t>"BARANOWICKA NOWA"
43-267 Suszec, 
ul. Baranowicka</t>
  </si>
  <si>
    <t>"ŻABINIEC"
43-267 Suszec, 
ul. Powstańców</t>
  </si>
  <si>
    <t>"POLNA"
43-267 Suszec, 
ul. Polna</t>
  </si>
  <si>
    <t xml:space="preserve">"ŚWIERCZEWSKIEGO 2"
43-267 Suszec, 
ul. Na Grabówki </t>
  </si>
  <si>
    <t xml:space="preserve">"SUSZEC"
43-267 Suszec, 
ul. Szkolna </t>
  </si>
  <si>
    <t>"SIKOWIEC" 
43-267 Suszec,
ul. Astrów</t>
  </si>
  <si>
    <t>"POPRZECZNA"
43-267 Suszec, 
ul. Poprzeczna</t>
  </si>
  <si>
    <t>"ŚWIERCZEWSKIEGO 1"
43-267 Suszec, 
ul. Na Grabówki</t>
  </si>
  <si>
    <t xml:space="preserve">"PODLESIE"
43-267 Suszec, 
ul. Szkolna </t>
  </si>
  <si>
    <t>"WIEŚ"
43-267 Suszec, 
ul. Szkolna</t>
  </si>
  <si>
    <t xml:space="preserve">"ZGOŃSKA"
43-267 Suszec, 
ul. Zgońska </t>
  </si>
  <si>
    <t xml:space="preserve">"OŚRODEK ZDROWIA"
43-267 Suszec, 
ul. Lipowa </t>
  </si>
  <si>
    <t>"BARANOWICKA"
43-267 Suszec, 
ul. Baranowicka</t>
  </si>
  <si>
    <t xml:space="preserve">"43-267 Suszec STARY"
43-267 Suszec, 
ul. Okrężna </t>
  </si>
  <si>
    <t>"ZLEWNIA"
43-267 Suszec, 
ul. Dolna</t>
  </si>
  <si>
    <t>"OSIEDLE 4"
43-267 Suszec, 
ul. Piaskowa</t>
  </si>
  <si>
    <t>"LEŚNA"
43-267 Rudziczka, 
ul. Łąkowa</t>
  </si>
  <si>
    <t>Suszec,
43-267 Suszec 
ul. Św. Jana</t>
  </si>
  <si>
    <t>Suszec, 
43-267 Suszec
ul. Miła</t>
  </si>
  <si>
    <t>"SZAFA OŚWIETLENIE ULICZNE"
43-267 Suszec, 
ul. Szkolna Parking</t>
  </si>
  <si>
    <t>Ośrodek Rekreacyjny GWARUŚ
43-267 Suszec</t>
  </si>
  <si>
    <t>Oświetlenie parkingu
43-265 Kryry
ul. Nierad 86</t>
  </si>
  <si>
    <t>Radostowice
43-262 Radostowice
ul. Graniczna</t>
  </si>
  <si>
    <t>Urząd Gminy Suszec, 
Biura 
ul. Lipowa 1
43-267 Suszec</t>
  </si>
  <si>
    <t>Ośrodek Zdrowia, 
43-267 Suszec
ul. Wyzwolenia 2</t>
  </si>
  <si>
    <t>Klatka schodowa, 
43-267 Suszec, 
ul. Szkolna 132</t>
  </si>
  <si>
    <t>Budynek komunalny, 
43-265 Mizerów, 
ul. Wyzwolenia 274</t>
  </si>
  <si>
    <t xml:space="preserve">Przepompownia ścieków P2, 
ul. Kręta, 
43-265 Kryry
</t>
  </si>
  <si>
    <t xml:space="preserve">Przepompownia ścieków P3, 
ul. Pawła Garusa 
43-265 Kryry
</t>
  </si>
  <si>
    <t>Ilość układów pomiarowych u danego Odbiorcy PPE</t>
  </si>
  <si>
    <t>322056082942</t>
  </si>
  <si>
    <t>590322401101340180</t>
  </si>
  <si>
    <t>322056094009</t>
  </si>
  <si>
    <t>590322401300370865</t>
  </si>
  <si>
    <t>Remiza OSP 
ul. Pszczyńska 24
43-267 Rudziczka</t>
  </si>
  <si>
    <t>322056176561</t>
  </si>
  <si>
    <t>590322401100231588</t>
  </si>
  <si>
    <t>59 03 22 40 11 00 49 50 27</t>
  </si>
  <si>
    <t>59 03 22 40 11 00 91 78 33</t>
  </si>
  <si>
    <t>59 03 22 40 11 00 74 49 41</t>
  </si>
  <si>
    <t>59 03 22 40 11 01 22 16 87</t>
  </si>
  <si>
    <t>59 03 22 40 11 00 23 53 64</t>
  </si>
  <si>
    <t>0 2920822</t>
  </si>
  <si>
    <t>59 03 22 40 11 01 07 96 15</t>
  </si>
  <si>
    <t>59 03 22 40 11 01 39 06 28</t>
  </si>
  <si>
    <t>59 03 22 40 11 00 71 06 25</t>
  </si>
  <si>
    <t>59 03 22 40 11 00 33 49 99</t>
  </si>
  <si>
    <t>59 03 22 40 11 00 79 00 78</t>
  </si>
  <si>
    <t>59 03 22 40 13 00 41 81 78</t>
  </si>
  <si>
    <t>59 03 22 40 13 00 02 22 52</t>
  </si>
  <si>
    <t>59 03 22 40 13 00 05 17 02</t>
  </si>
  <si>
    <t>59 03 22 40 13 00 31 43 33</t>
  </si>
  <si>
    <t>59 03 22 40 13 00 20 17 49</t>
  </si>
  <si>
    <t>59 03 22 40 13 00 38 71 91</t>
  </si>
  <si>
    <t>59 03 22 40 13 00 12 77 35</t>
  </si>
  <si>
    <t>59 03 22 40 13 00 02 20 23</t>
  </si>
  <si>
    <t>59 03 22 40 13 00 16 06 33</t>
  </si>
  <si>
    <t>59 03 22 40 13 00 13 29 44</t>
  </si>
  <si>
    <t>59 03 22 40 13 00 13 40 30</t>
  </si>
  <si>
    <t>59 03 22 40 13 00 34 46 44</t>
  </si>
  <si>
    <t>59 03 22 40 13 00 14 06 80</t>
  </si>
  <si>
    <t>0 1944392</t>
  </si>
  <si>
    <t>59 03 22 40 13 00 19 24 05</t>
  </si>
  <si>
    <t>59 03 22 40 13 00 09 24 53</t>
  </si>
  <si>
    <t>59 03 22 40 13 00 24 28 89</t>
  </si>
  <si>
    <t>0 1969593</t>
  </si>
  <si>
    <t>59 03 22 40 13 00 11 15 12</t>
  </si>
  <si>
    <t>59 03 22 40 13 00 34 27 56</t>
  </si>
  <si>
    <t>59 03 22 40 13 00 05 61 41</t>
  </si>
  <si>
    <t>59 03 22 40 13 00 12 56 70</t>
  </si>
  <si>
    <t>59 03 22 40 13 00 05 00 57</t>
  </si>
  <si>
    <t>59 03 22 40 13 00 02 56 04</t>
  </si>
  <si>
    <t>59 03 22 40 13 00 41 74 47</t>
  </si>
  <si>
    <t>59 03 22 40 13 00 12 17 40</t>
  </si>
  <si>
    <t>59 03 22 40 13 00 23 65 98</t>
  </si>
  <si>
    <t>59 03 22 40 13 00 08 85 86</t>
  </si>
  <si>
    <t>59 03 22 40 13 00 28 40 63</t>
  </si>
  <si>
    <t>703 716 49</t>
  </si>
  <si>
    <t>59 03 22 40 13 00 28 53 05</t>
  </si>
  <si>
    <t>59 03 22 40 13 00 27 55 66</t>
  </si>
  <si>
    <t>0 198 0546</t>
  </si>
  <si>
    <t>59 03 22 40 13 00 06 93 18</t>
  </si>
  <si>
    <t>0 1984509</t>
  </si>
  <si>
    <t>59 03 22 40 13 00 33 44 30</t>
  </si>
  <si>
    <t>59 03 22 40 13 00 04 76 20</t>
  </si>
  <si>
    <t>59 03 22 40 13 00 05 28 77</t>
  </si>
  <si>
    <t>0 1944388</t>
  </si>
  <si>
    <t>59 03 22 40 13 00 22 31 61</t>
  </si>
  <si>
    <t>0 2925220</t>
  </si>
  <si>
    <t>59 03 22 40 13 00 29 11 91</t>
  </si>
  <si>
    <t>0 1944396</t>
  </si>
  <si>
    <t>59 03 22 40 13 00 15 06 65</t>
  </si>
  <si>
    <t>59 03 22 40 13 00 21 02 15</t>
  </si>
  <si>
    <t>59 03 22 40 13 00 28 95 01</t>
  </si>
  <si>
    <t>59 03 22 40 13 00 15 47 31</t>
  </si>
  <si>
    <t>59 03 22 40 13 00 18 43 56</t>
  </si>
  <si>
    <t>0 1944389</t>
  </si>
  <si>
    <t>59 03 22 40 13 00 29 40 48</t>
  </si>
  <si>
    <t>59 03 22 40 13 00 12 17 33</t>
  </si>
  <si>
    <t>59 03 22 40 13 00 02 62 50</t>
  </si>
  <si>
    <t>0 1984503</t>
  </si>
  <si>
    <t>59 03 22 40 13 00 09 43 41</t>
  </si>
  <si>
    <t>0 1984510</t>
  </si>
  <si>
    <t>59 03 22 40 13 00 05 24 33</t>
  </si>
  <si>
    <t>59 03 22 40 13 00 24 50 71</t>
  </si>
  <si>
    <t>59 03 22 40 11 00 34 73 64</t>
  </si>
  <si>
    <t>59 03 22 40 13 00 31 55 38</t>
  </si>
  <si>
    <t>0 1984505, 70370131</t>
  </si>
  <si>
    <t>59 03 22 40 11 01 29 30 28</t>
  </si>
  <si>
    <t>32 20 56 08 30 00</t>
  </si>
  <si>
    <t>59 03 22 40 11 00 12 35 17</t>
  </si>
  <si>
    <t>59 03 22 40 11 01 22 65 21</t>
  </si>
  <si>
    <t>59 03 22 40 11 01 07 60 10</t>
  </si>
  <si>
    <t>59 03 22 40 11 00 95 96 59</t>
  </si>
  <si>
    <t>59 03 22 40 11 00 03 19 73</t>
  </si>
  <si>
    <t>59 03 22 40 11 01 12 85 73</t>
  </si>
  <si>
    <t>59 03 22 40 11 01 19 70 98</t>
  </si>
  <si>
    <t>59 03 22 40 11 00 39 3590</t>
  </si>
  <si>
    <t>59 03 22 40 11 00 77 19 09</t>
  </si>
  <si>
    <t>59 03 22 40 11 00 93 30 86</t>
  </si>
  <si>
    <t>59 03 22 40 11 00 06 90 82</t>
  </si>
  <si>
    <t>59 03 22 40 11 00 17 14 02</t>
  </si>
  <si>
    <t>59 03 22 40 11 01 13 74 07</t>
  </si>
  <si>
    <t>59 03 22 40 11 00 04 38 46</t>
  </si>
  <si>
    <t>59 03 22 40 13 00 31 28 34</t>
  </si>
  <si>
    <t>C12a</t>
  </si>
  <si>
    <t>Suszec
43-267 Suszec
ul. Stacyjna</t>
  </si>
  <si>
    <t>PL_PKPE_2410000090_00</t>
  </si>
  <si>
    <t>1753/110931268</t>
  </si>
  <si>
    <t>PKP Energetyka</t>
  </si>
  <si>
    <t>59 03 22 40 13 00 26 72 64</t>
  </si>
  <si>
    <t>59 03 22 40 13 00 11 23 59</t>
  </si>
  <si>
    <t>Ośrodek Zdrowia,
lokal mieszkalny
43-267 Suszec 
ul. Wyzwolenia 2/2,</t>
  </si>
  <si>
    <t>322056094041</t>
  </si>
  <si>
    <t>590322401300304280</t>
  </si>
  <si>
    <t>590322401300421987</t>
  </si>
  <si>
    <t>0,00</t>
  </si>
  <si>
    <t xml:space="preserve">59 03 22 40 11 01 05 61 04 </t>
  </si>
  <si>
    <t>59 03 22 40 11 00 09 70 09</t>
  </si>
  <si>
    <t>59 03 22 40 13 00 03 56 34</t>
  </si>
  <si>
    <t>59 03 22 40 11 01 08 08 40</t>
  </si>
  <si>
    <t>59 03 22 40 11 00 61 19 84</t>
  </si>
  <si>
    <t>59 03 22 40 11 01 12 33 18</t>
  </si>
  <si>
    <t>59 03 22 40 13 00 40 88 96</t>
  </si>
  <si>
    <t xml:space="preserve">WYKAZ PPE
DLA ZADANIA PN. "Dostawa energii elektrycznej na potrzeby oświetlenia ulicznego i wybranych obiektów w granicach administracyjnych Gminy Suszec w okresie od 01.01.2023 r. do 31.12.2023 r." </t>
  </si>
  <si>
    <t>31.12.2022</t>
  </si>
  <si>
    <t>Respect Energy S. A.</t>
  </si>
  <si>
    <t>Respect Energy S.A.</t>
  </si>
  <si>
    <t>-----------</t>
  </si>
  <si>
    <t>Prognozowane zużycie energii w okresie obowiązywania umowy [MWh]</t>
  </si>
  <si>
    <t>Budynek komunalny,
Lokal mieszkalny 
43-265 Mizerów, 
ul. Wyzwolenia 274</t>
  </si>
  <si>
    <t>Budynek komunalny 
43-267 Suszec, 
ul. Szkolna 132</t>
  </si>
  <si>
    <t xml:space="preserve">nowy punkt - rozpoczęcie dostaw od 2023 r. </t>
  </si>
  <si>
    <t>pierwsza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</si>
</sst>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2" fillId="0" borderId="0" xfId="0" applyFont="1" applyAlignment="1">
      <alignment textRotation="90"/>
    </xf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textRotation="90"/>
    </xf>
    <xf numFmtId="0" fontId="1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4" fontId="1" fillId="0" borderId="0" xfId="0" applyNumberFormat="1" applyFont="1"/>
    <xf numFmtId="0" fontId="1" fillId="0" borderId="21" xfId="0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right" vertical="center"/>
    </xf>
    <xf numFmtId="4" fontId="6" fillId="5" borderId="21" xfId="0" applyNumberFormat="1" applyFont="1" applyFill="1" applyBorder="1" applyAlignment="1">
      <alignment horizontal="right" vertical="center" wrapText="1"/>
    </xf>
    <xf numFmtId="4" fontId="6" fillId="5" borderId="21" xfId="0" applyNumberFormat="1" applyFont="1" applyFill="1" applyBorder="1" applyAlignment="1">
      <alignment horizontal="right" vertical="center"/>
    </xf>
    <xf numFmtId="4" fontId="7" fillId="5" borderId="18" xfId="0" applyNumberFormat="1" applyFont="1" applyFill="1" applyBorder="1" applyAlignment="1">
      <alignment horizontal="right" vertical="center"/>
    </xf>
    <xf numFmtId="4" fontId="7" fillId="5" borderId="23" xfId="0" applyNumberFormat="1" applyFont="1" applyFill="1" applyBorder="1" applyAlignment="1">
      <alignment horizontal="right" vertical="center"/>
    </xf>
    <xf numFmtId="4" fontId="6" fillId="6" borderId="21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Border="1" applyAlignment="1">
      <alignment horizontal="center" vertical="center"/>
    </xf>
    <xf numFmtId="4" fontId="7" fillId="6" borderId="22" xfId="0" applyNumberFormat="1" applyFont="1" applyFill="1" applyBorder="1" applyAlignment="1">
      <alignment horizontal="center" vertical="center"/>
    </xf>
    <xf numFmtId="4" fontId="7" fillId="6" borderId="23" xfId="0" applyNumberFormat="1" applyFont="1" applyFill="1" applyBorder="1" applyAlignment="1">
      <alignment horizontal="center" vertical="center"/>
    </xf>
    <xf numFmtId="4" fontId="7" fillId="6" borderId="24" xfId="0" applyNumberFormat="1" applyFont="1" applyFill="1" applyBorder="1" applyAlignment="1">
      <alignment horizontal="center" vertical="center"/>
    </xf>
    <xf numFmtId="4" fontId="6" fillId="6" borderId="25" xfId="0" applyNumberFormat="1" applyFont="1" applyFill="1" applyBorder="1" applyAlignment="1">
      <alignment horizontal="center" vertical="center"/>
    </xf>
    <xf numFmtId="4" fontId="6" fillId="6" borderId="26" xfId="0" applyNumberFormat="1" applyFont="1" applyFill="1" applyBorder="1" applyAlignment="1">
      <alignment horizontal="right" vertical="center"/>
    </xf>
    <xf numFmtId="4" fontId="1" fillId="6" borderId="26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" fontId="7" fillId="6" borderId="17" xfId="0" applyNumberFormat="1" applyFont="1" applyFill="1" applyBorder="1" applyAlignment="1">
      <alignment horizontal="center" vertical="center"/>
    </xf>
    <xf numFmtId="4" fontId="7" fillId="6" borderId="18" xfId="0" applyNumberFormat="1" applyFont="1" applyFill="1" applyBorder="1" applyAlignment="1">
      <alignment horizontal="center" vertical="center"/>
    </xf>
    <xf numFmtId="4" fontId="7" fillId="6" borderId="19" xfId="0" applyNumberFormat="1" applyFont="1" applyFill="1" applyBorder="1" applyAlignment="1">
      <alignment horizontal="center" vertical="center"/>
    </xf>
    <xf numFmtId="4" fontId="6" fillId="6" borderId="21" xfId="0" applyNumberFormat="1" applyFont="1" applyFill="1" applyBorder="1" applyAlignment="1">
      <alignment horizontal="center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21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20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textRotation="90" wrapText="1"/>
    </xf>
    <xf numFmtId="49" fontId="1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textRotation="90" wrapText="1"/>
    </xf>
    <xf numFmtId="4" fontId="6" fillId="2" borderId="2" xfId="0" applyNumberFormat="1" applyFont="1" applyFill="1" applyBorder="1" applyAlignment="1">
      <alignment horizontal="center" textRotation="90" wrapText="1"/>
    </xf>
    <xf numFmtId="4" fontId="6" fillId="2" borderId="5" xfId="0" applyNumberFormat="1" applyFont="1" applyFill="1" applyBorder="1" applyAlignment="1">
      <alignment horizontal="center" textRotation="90" wrapText="1"/>
    </xf>
    <xf numFmtId="49" fontId="6" fillId="2" borderId="2" xfId="0" applyNumberFormat="1" applyFont="1" applyFill="1" applyBorder="1" applyAlignment="1">
      <alignment horizontal="center" textRotation="90" wrapText="1"/>
    </xf>
    <xf numFmtId="49" fontId="6" fillId="2" borderId="5" xfId="0" applyNumberFormat="1" applyFont="1" applyFill="1" applyBorder="1" applyAlignment="1">
      <alignment horizontal="center" textRotation="90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 vertical="center" textRotation="90" wrapText="1"/>
    </xf>
    <xf numFmtId="49" fontId="6" fillId="2" borderId="16" xfId="0" applyNumberFormat="1" applyFont="1" applyFill="1" applyBorder="1" applyAlignment="1">
      <alignment horizontal="center" vertical="center" textRotation="90" wrapText="1"/>
    </xf>
    <xf numFmtId="49" fontId="6" fillId="2" borderId="15" xfId="0" applyNumberFormat="1" applyFont="1" applyFill="1" applyBorder="1" applyAlignment="1">
      <alignment horizontal="center" textRotation="90" wrapText="1"/>
    </xf>
    <xf numFmtId="49" fontId="6" fillId="2" borderId="16" xfId="0" applyNumberFormat="1" applyFont="1" applyFill="1" applyBorder="1" applyAlignment="1">
      <alignment horizontal="center" textRotation="90" wrapText="1"/>
    </xf>
    <xf numFmtId="4" fontId="2" fillId="0" borderId="10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6" fillId="2" borderId="15" xfId="0" applyNumberFormat="1" applyFont="1" applyFill="1" applyBorder="1" applyAlignment="1">
      <alignment horizontal="center" textRotation="90" wrapText="1"/>
    </xf>
    <xf numFmtId="4" fontId="6" fillId="2" borderId="16" xfId="0" applyNumberFormat="1" applyFont="1" applyFill="1" applyBorder="1" applyAlignment="1">
      <alignment horizontal="center" textRotation="90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00" y="102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104"/>
  <sheetViews>
    <sheetView tabSelected="1" topLeftCell="E85" zoomScale="90" zoomScaleNormal="90" zoomScalePageLayoutView="70" workbookViewId="0">
      <selection activeCell="AB92" sqref="AB92"/>
    </sheetView>
  </sheetViews>
  <sheetFormatPr defaultColWidth="9.140625" defaultRowHeight="12.75" x14ac:dyDescent="0.2"/>
  <cols>
    <col min="1" max="1" width="7.7109375" style="3" customWidth="1"/>
    <col min="2" max="2" width="6.85546875" style="5" customWidth="1"/>
    <col min="3" max="4" width="8.7109375" style="10" customWidth="1"/>
    <col min="5" max="5" width="16.28515625" style="10" customWidth="1"/>
    <col min="6" max="6" width="8.140625" style="10" customWidth="1"/>
    <col min="7" max="7" width="18.7109375" style="5" customWidth="1"/>
    <col min="8" max="8" width="16.85546875" style="5" customWidth="1"/>
    <col min="9" max="9" width="22.85546875" style="6" customWidth="1"/>
    <col min="10" max="10" width="16.140625" style="5" customWidth="1"/>
    <col min="11" max="12" width="12.7109375" style="9" customWidth="1"/>
    <col min="13" max="14" width="12.7109375" style="12" customWidth="1"/>
    <col min="15" max="15" width="21.85546875" style="12" customWidth="1"/>
    <col min="16" max="18" width="10.85546875" style="12" customWidth="1"/>
    <col min="19" max="19" width="20.7109375" style="11" customWidth="1"/>
    <col min="20" max="20" width="12.7109375" style="5" customWidth="1"/>
    <col min="21" max="21" width="17.42578125" style="5" customWidth="1"/>
    <col min="22" max="22" width="15.140625" style="5" customWidth="1"/>
    <col min="23" max="23" width="12.7109375" style="5" customWidth="1"/>
    <col min="24" max="24" width="12.7109375" style="4" customWidth="1"/>
    <col min="25" max="16384" width="9.140625" style="2"/>
  </cols>
  <sheetData>
    <row r="1" spans="1:24" ht="35.25" customHeight="1" thickBot="1" x14ac:dyDescent="0.3">
      <c r="A1" s="89" t="s">
        <v>84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0"/>
      <c r="T1" s="90"/>
      <c r="U1" s="90"/>
      <c r="V1" s="90"/>
      <c r="W1" s="90"/>
      <c r="X1" s="92"/>
    </row>
    <row r="2" spans="1:24" ht="40.5" customHeight="1" thickBot="1" x14ac:dyDescent="0.25">
      <c r="A2" s="95" t="s">
        <v>323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96"/>
      <c r="P2" s="96"/>
      <c r="Q2" s="96"/>
      <c r="R2" s="96"/>
      <c r="S2" s="96"/>
      <c r="T2" s="96"/>
      <c r="U2" s="96"/>
      <c r="V2" s="96"/>
      <c r="W2" s="96"/>
      <c r="X2" s="98"/>
    </row>
    <row r="3" spans="1:24" s="7" customFormat="1" ht="121.5" customHeight="1" thickBot="1" x14ac:dyDescent="0.3">
      <c r="A3" s="87" t="s">
        <v>116</v>
      </c>
      <c r="B3" s="85" t="s">
        <v>208</v>
      </c>
      <c r="C3" s="87" t="s">
        <v>99</v>
      </c>
      <c r="D3" s="87" t="s">
        <v>100</v>
      </c>
      <c r="E3" s="87" t="s">
        <v>115</v>
      </c>
      <c r="F3" s="87" t="s">
        <v>101</v>
      </c>
      <c r="G3" s="87" t="s">
        <v>102</v>
      </c>
      <c r="H3" s="87" t="s">
        <v>80</v>
      </c>
      <c r="I3" s="87" t="s">
        <v>3</v>
      </c>
      <c r="J3" s="87" t="s">
        <v>79</v>
      </c>
      <c r="K3" s="87" t="s">
        <v>108</v>
      </c>
      <c r="L3" s="77" t="s">
        <v>6</v>
      </c>
      <c r="M3" s="75" t="s">
        <v>5</v>
      </c>
      <c r="N3" s="79" t="s">
        <v>4</v>
      </c>
      <c r="O3" s="80"/>
      <c r="P3" s="80"/>
      <c r="Q3" s="80"/>
      <c r="R3" s="81"/>
      <c r="S3" s="93" t="s">
        <v>328</v>
      </c>
      <c r="T3" s="87" t="s">
        <v>103</v>
      </c>
      <c r="U3" s="87" t="s">
        <v>86</v>
      </c>
      <c r="V3" s="87" t="s">
        <v>105</v>
      </c>
      <c r="W3" s="87" t="s">
        <v>107</v>
      </c>
      <c r="X3" s="87" t="s">
        <v>106</v>
      </c>
    </row>
    <row r="4" spans="1:24" s="7" customFormat="1" ht="40.5" customHeight="1" thickBot="1" x14ac:dyDescent="0.3">
      <c r="A4" s="88"/>
      <c r="B4" s="86"/>
      <c r="C4" s="88"/>
      <c r="D4" s="88"/>
      <c r="E4" s="88"/>
      <c r="F4" s="88"/>
      <c r="G4" s="88"/>
      <c r="H4" s="88"/>
      <c r="I4" s="88"/>
      <c r="J4" s="88"/>
      <c r="K4" s="88"/>
      <c r="L4" s="78"/>
      <c r="M4" s="76"/>
      <c r="N4" s="13" t="s">
        <v>304</v>
      </c>
      <c r="O4" s="13" t="s">
        <v>1</v>
      </c>
      <c r="P4" s="13" t="s">
        <v>2</v>
      </c>
      <c r="Q4" s="13" t="s">
        <v>92</v>
      </c>
      <c r="R4" s="13" t="s">
        <v>81</v>
      </c>
      <c r="S4" s="94"/>
      <c r="T4" s="88"/>
      <c r="U4" s="88"/>
      <c r="V4" s="88"/>
      <c r="W4" s="88"/>
      <c r="X4" s="88"/>
    </row>
    <row r="5" spans="1:24" s="1" customFormat="1" ht="33" customHeight="1" thickBot="1" x14ac:dyDescent="0.3">
      <c r="A5" s="58" t="s">
        <v>114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</row>
    <row r="6" spans="1:24" ht="60" customHeight="1" thickBot="1" x14ac:dyDescent="0.25">
      <c r="A6" s="70" t="s">
        <v>117</v>
      </c>
      <c r="B6" s="19">
        <v>1</v>
      </c>
      <c r="C6" s="57" t="s">
        <v>109</v>
      </c>
      <c r="D6" s="57" t="s">
        <v>0</v>
      </c>
      <c r="E6" s="57" t="s">
        <v>121</v>
      </c>
      <c r="F6" s="57" t="s">
        <v>110</v>
      </c>
      <c r="G6" s="16" t="s">
        <v>126</v>
      </c>
      <c r="H6" s="19">
        <v>91089345</v>
      </c>
      <c r="I6" s="16" t="s">
        <v>228</v>
      </c>
      <c r="J6" s="19" t="s">
        <v>7</v>
      </c>
      <c r="K6" s="20" t="s">
        <v>1</v>
      </c>
      <c r="L6" s="20">
        <v>3</v>
      </c>
      <c r="M6" s="21">
        <v>22.1</v>
      </c>
      <c r="N6" s="51"/>
      <c r="O6" s="51">
        <v>1.8</v>
      </c>
      <c r="P6" s="51"/>
      <c r="Q6" s="51"/>
      <c r="R6" s="51"/>
      <c r="S6" s="33">
        <v>5.6</v>
      </c>
      <c r="T6" s="16" t="s">
        <v>104</v>
      </c>
      <c r="U6" s="19" t="s">
        <v>88</v>
      </c>
      <c r="V6" s="16" t="s">
        <v>325</v>
      </c>
      <c r="W6" s="19" t="s">
        <v>87</v>
      </c>
      <c r="X6" s="17" t="s">
        <v>324</v>
      </c>
    </row>
    <row r="7" spans="1:24" ht="60" customHeight="1" thickBot="1" x14ac:dyDescent="0.25">
      <c r="A7" s="70"/>
      <c r="B7" s="19">
        <v>2</v>
      </c>
      <c r="C7" s="57"/>
      <c r="D7" s="57"/>
      <c r="E7" s="57"/>
      <c r="F7" s="57"/>
      <c r="G7" s="16" t="s">
        <v>127</v>
      </c>
      <c r="H7" s="19">
        <v>91089392</v>
      </c>
      <c r="I7" s="16" t="s">
        <v>264</v>
      </c>
      <c r="J7" s="19" t="s">
        <v>8</v>
      </c>
      <c r="K7" s="20" t="s">
        <v>1</v>
      </c>
      <c r="L7" s="20">
        <v>3</v>
      </c>
      <c r="M7" s="21">
        <v>22.1</v>
      </c>
      <c r="N7" s="51"/>
      <c r="O7" s="51">
        <v>1.2</v>
      </c>
      <c r="P7" s="51"/>
      <c r="Q7" s="51"/>
      <c r="R7" s="51"/>
      <c r="S7" s="33">
        <v>6.81</v>
      </c>
      <c r="T7" s="16" t="s">
        <v>104</v>
      </c>
      <c r="U7" s="19" t="s">
        <v>88</v>
      </c>
      <c r="V7" s="16" t="s">
        <v>325</v>
      </c>
      <c r="W7" s="19" t="s">
        <v>87</v>
      </c>
      <c r="X7" s="17" t="s">
        <v>324</v>
      </c>
    </row>
    <row r="8" spans="1:24" ht="60" customHeight="1" thickBot="1" x14ac:dyDescent="0.25">
      <c r="A8" s="70"/>
      <c r="B8" s="19">
        <v>3</v>
      </c>
      <c r="C8" s="57"/>
      <c r="D8" s="57"/>
      <c r="E8" s="57"/>
      <c r="F8" s="57"/>
      <c r="G8" s="16" t="s">
        <v>128</v>
      </c>
      <c r="H8" s="19" t="s">
        <v>244</v>
      </c>
      <c r="I8" s="16" t="s">
        <v>245</v>
      </c>
      <c r="J8" s="19" t="s">
        <v>9</v>
      </c>
      <c r="K8" s="20" t="s">
        <v>1</v>
      </c>
      <c r="L8" s="20">
        <v>1</v>
      </c>
      <c r="M8" s="21">
        <v>7.3</v>
      </c>
      <c r="N8" s="51"/>
      <c r="O8" s="51">
        <v>0.4</v>
      </c>
      <c r="P8" s="51"/>
      <c r="Q8" s="51"/>
      <c r="R8" s="51"/>
      <c r="S8" s="33">
        <v>2.06</v>
      </c>
      <c r="T8" s="16" t="s">
        <v>104</v>
      </c>
      <c r="U8" s="19" t="s">
        <v>88</v>
      </c>
      <c r="V8" s="16" t="s">
        <v>325</v>
      </c>
      <c r="W8" s="19" t="s">
        <v>87</v>
      </c>
      <c r="X8" s="17" t="s">
        <v>324</v>
      </c>
    </row>
    <row r="9" spans="1:24" ht="60" customHeight="1" thickBot="1" x14ac:dyDescent="0.25">
      <c r="A9" s="70"/>
      <c r="B9" s="19">
        <v>4</v>
      </c>
      <c r="C9" s="57"/>
      <c r="D9" s="57"/>
      <c r="E9" s="57"/>
      <c r="F9" s="57"/>
      <c r="G9" s="16" t="s">
        <v>129</v>
      </c>
      <c r="H9" s="19">
        <v>91089339</v>
      </c>
      <c r="I9" s="16" t="s">
        <v>272</v>
      </c>
      <c r="J9" s="19" t="s">
        <v>10</v>
      </c>
      <c r="K9" s="20" t="s">
        <v>1</v>
      </c>
      <c r="L9" s="20">
        <v>3</v>
      </c>
      <c r="M9" s="21">
        <v>22.1</v>
      </c>
      <c r="N9" s="51"/>
      <c r="O9" s="51">
        <v>0.7</v>
      </c>
      <c r="P9" s="51"/>
      <c r="Q9" s="51"/>
      <c r="R9" s="51"/>
      <c r="S9" s="33">
        <v>3.55</v>
      </c>
      <c r="T9" s="16" t="s">
        <v>104</v>
      </c>
      <c r="U9" s="19" t="s">
        <v>88</v>
      </c>
      <c r="V9" s="16" t="s">
        <v>325</v>
      </c>
      <c r="W9" s="19" t="s">
        <v>87</v>
      </c>
      <c r="X9" s="17" t="s">
        <v>324</v>
      </c>
    </row>
    <row r="10" spans="1:24" ht="60" customHeight="1" thickBot="1" x14ac:dyDescent="0.25">
      <c r="A10" s="70"/>
      <c r="B10" s="19">
        <v>5</v>
      </c>
      <c r="C10" s="57"/>
      <c r="D10" s="57"/>
      <c r="E10" s="57"/>
      <c r="F10" s="57"/>
      <c r="G10" s="16" t="s">
        <v>130</v>
      </c>
      <c r="H10" s="19">
        <v>94273206</v>
      </c>
      <c r="I10" s="16" t="s">
        <v>252</v>
      </c>
      <c r="J10" s="19" t="s">
        <v>11</v>
      </c>
      <c r="K10" s="20" t="s">
        <v>1</v>
      </c>
      <c r="L10" s="20">
        <v>3</v>
      </c>
      <c r="M10" s="21">
        <v>22.1</v>
      </c>
      <c r="N10" s="51"/>
      <c r="O10" s="51">
        <v>1.1000000000000001</v>
      </c>
      <c r="P10" s="51"/>
      <c r="Q10" s="51"/>
      <c r="R10" s="51"/>
      <c r="S10" s="33">
        <v>5.91</v>
      </c>
      <c r="T10" s="16" t="s">
        <v>104</v>
      </c>
      <c r="U10" s="19" t="s">
        <v>88</v>
      </c>
      <c r="V10" s="16" t="s">
        <v>325</v>
      </c>
      <c r="W10" s="19" t="s">
        <v>87</v>
      </c>
      <c r="X10" s="17" t="s">
        <v>324</v>
      </c>
    </row>
    <row r="11" spans="1:24" ht="60" customHeight="1" thickBot="1" x14ac:dyDescent="0.25">
      <c r="A11" s="70"/>
      <c r="B11" s="19">
        <v>6</v>
      </c>
      <c r="C11" s="57"/>
      <c r="D11" s="57"/>
      <c r="E11" s="57"/>
      <c r="F11" s="57"/>
      <c r="G11" s="16" t="s">
        <v>131</v>
      </c>
      <c r="H11" s="19">
        <v>91667940</v>
      </c>
      <c r="I11" s="16" t="s">
        <v>258</v>
      </c>
      <c r="J11" s="19" t="s">
        <v>12</v>
      </c>
      <c r="K11" s="20" t="s">
        <v>1</v>
      </c>
      <c r="L11" s="20">
        <v>3</v>
      </c>
      <c r="M11" s="21">
        <v>22.1</v>
      </c>
      <c r="N11" s="51"/>
      <c r="O11" s="51">
        <v>1.5</v>
      </c>
      <c r="P11" s="51"/>
      <c r="Q11" s="51"/>
      <c r="R11" s="51"/>
      <c r="S11" s="33">
        <v>9.1999999999999993</v>
      </c>
      <c r="T11" s="16" t="s">
        <v>104</v>
      </c>
      <c r="U11" s="19" t="s">
        <v>88</v>
      </c>
      <c r="V11" s="16" t="s">
        <v>325</v>
      </c>
      <c r="W11" s="19" t="s">
        <v>87</v>
      </c>
      <c r="X11" s="17" t="s">
        <v>324</v>
      </c>
    </row>
    <row r="12" spans="1:24" ht="60" customHeight="1" thickBot="1" x14ac:dyDescent="0.25">
      <c r="A12" s="70"/>
      <c r="B12" s="19">
        <v>7</v>
      </c>
      <c r="C12" s="57"/>
      <c r="D12" s="57"/>
      <c r="E12" s="57"/>
      <c r="F12" s="57"/>
      <c r="G12" s="16" t="s">
        <v>132</v>
      </c>
      <c r="H12" s="19">
        <v>94897858</v>
      </c>
      <c r="I12" s="16" t="s">
        <v>263</v>
      </c>
      <c r="J12" s="19" t="s">
        <v>13</v>
      </c>
      <c r="K12" s="20" t="s">
        <v>1</v>
      </c>
      <c r="L12" s="20">
        <v>3</v>
      </c>
      <c r="M12" s="21">
        <v>22.1</v>
      </c>
      <c r="N12" s="51"/>
      <c r="O12" s="51">
        <v>1.5</v>
      </c>
      <c r="P12" s="51"/>
      <c r="Q12" s="51"/>
      <c r="R12" s="51"/>
      <c r="S12" s="33">
        <v>9.93</v>
      </c>
      <c r="T12" s="16" t="s">
        <v>104</v>
      </c>
      <c r="U12" s="19" t="s">
        <v>88</v>
      </c>
      <c r="V12" s="16" t="s">
        <v>325</v>
      </c>
      <c r="W12" s="19" t="s">
        <v>87</v>
      </c>
      <c r="X12" s="17" t="s">
        <v>324</v>
      </c>
    </row>
    <row r="13" spans="1:24" ht="60" customHeight="1" thickBot="1" x14ac:dyDescent="0.25">
      <c r="A13" s="70"/>
      <c r="B13" s="19">
        <v>8</v>
      </c>
      <c r="C13" s="57"/>
      <c r="D13" s="57"/>
      <c r="E13" s="57"/>
      <c r="F13" s="57"/>
      <c r="G13" s="16" t="s">
        <v>133</v>
      </c>
      <c r="H13" s="19" t="s">
        <v>267</v>
      </c>
      <c r="I13" s="16" t="s">
        <v>268</v>
      </c>
      <c r="J13" s="19" t="s">
        <v>14</v>
      </c>
      <c r="K13" s="20" t="s">
        <v>1</v>
      </c>
      <c r="L13" s="20">
        <v>3</v>
      </c>
      <c r="M13" s="21">
        <v>22.1</v>
      </c>
      <c r="N13" s="51"/>
      <c r="O13" s="51">
        <v>1</v>
      </c>
      <c r="P13" s="51"/>
      <c r="Q13" s="51"/>
      <c r="R13" s="51"/>
      <c r="S13" s="33">
        <v>5.89</v>
      </c>
      <c r="T13" s="16" t="s">
        <v>104</v>
      </c>
      <c r="U13" s="19" t="s">
        <v>88</v>
      </c>
      <c r="V13" s="16" t="s">
        <v>325</v>
      </c>
      <c r="W13" s="19" t="s">
        <v>87</v>
      </c>
      <c r="X13" s="17" t="s">
        <v>324</v>
      </c>
    </row>
    <row r="14" spans="1:24" ht="60" customHeight="1" thickBot="1" x14ac:dyDescent="0.25">
      <c r="A14" s="70"/>
      <c r="B14" s="19">
        <v>9</v>
      </c>
      <c r="C14" s="57"/>
      <c r="D14" s="57"/>
      <c r="E14" s="57"/>
      <c r="F14" s="57"/>
      <c r="G14" s="16" t="s">
        <v>134</v>
      </c>
      <c r="H14" s="22">
        <v>91708031</v>
      </c>
      <c r="I14" s="23" t="s">
        <v>238</v>
      </c>
      <c r="J14" s="22" t="s">
        <v>15</v>
      </c>
      <c r="K14" s="24" t="s">
        <v>1</v>
      </c>
      <c r="L14" s="24">
        <v>3</v>
      </c>
      <c r="M14" s="25">
        <v>22.1</v>
      </c>
      <c r="N14" s="53"/>
      <c r="O14" s="53">
        <v>0.9</v>
      </c>
      <c r="P14" s="53"/>
      <c r="Q14" s="53"/>
      <c r="R14" s="53"/>
      <c r="S14" s="33">
        <v>8.67</v>
      </c>
      <c r="T14" s="16" t="s">
        <v>104</v>
      </c>
      <c r="U14" s="19" t="s">
        <v>88</v>
      </c>
      <c r="V14" s="16" t="s">
        <v>325</v>
      </c>
      <c r="W14" s="19" t="s">
        <v>87</v>
      </c>
      <c r="X14" s="17" t="s">
        <v>324</v>
      </c>
    </row>
    <row r="15" spans="1:24" ht="60" customHeight="1" thickBot="1" x14ac:dyDescent="0.25">
      <c r="A15" s="70"/>
      <c r="B15" s="19">
        <v>10</v>
      </c>
      <c r="C15" s="57"/>
      <c r="D15" s="57"/>
      <c r="E15" s="57"/>
      <c r="F15" s="57"/>
      <c r="G15" s="16" t="s">
        <v>135</v>
      </c>
      <c r="H15" s="19">
        <v>93329153</v>
      </c>
      <c r="I15" s="16" t="s">
        <v>242</v>
      </c>
      <c r="J15" s="19" t="s">
        <v>16</v>
      </c>
      <c r="K15" s="20" t="s">
        <v>1</v>
      </c>
      <c r="L15" s="20">
        <v>3</v>
      </c>
      <c r="M15" s="21">
        <v>22.1</v>
      </c>
      <c r="N15" s="51"/>
      <c r="O15" s="51">
        <v>1.4</v>
      </c>
      <c r="P15" s="51"/>
      <c r="Q15" s="51"/>
      <c r="R15" s="51"/>
      <c r="S15" s="33">
        <v>7.72</v>
      </c>
      <c r="T15" s="16" t="s">
        <v>104</v>
      </c>
      <c r="U15" s="19" t="s">
        <v>88</v>
      </c>
      <c r="V15" s="16" t="s">
        <v>325</v>
      </c>
      <c r="W15" s="19" t="s">
        <v>87</v>
      </c>
      <c r="X15" s="17" t="s">
        <v>324</v>
      </c>
    </row>
    <row r="16" spans="1:24" ht="60" customHeight="1" thickBot="1" x14ac:dyDescent="0.25">
      <c r="A16" s="70"/>
      <c r="B16" s="19">
        <v>11</v>
      </c>
      <c r="C16" s="57"/>
      <c r="D16" s="57"/>
      <c r="E16" s="57"/>
      <c r="F16" s="57"/>
      <c r="G16" s="16" t="s">
        <v>136</v>
      </c>
      <c r="H16" s="22" t="s">
        <v>269</v>
      </c>
      <c r="I16" s="23" t="s">
        <v>270</v>
      </c>
      <c r="J16" s="22" t="s">
        <v>17</v>
      </c>
      <c r="K16" s="24" t="s">
        <v>1</v>
      </c>
      <c r="L16" s="24">
        <v>1</v>
      </c>
      <c r="M16" s="25">
        <v>7.3</v>
      </c>
      <c r="N16" s="53"/>
      <c r="O16" s="53">
        <v>0.4</v>
      </c>
      <c r="P16" s="53"/>
      <c r="Q16" s="53"/>
      <c r="R16" s="53"/>
      <c r="S16" s="33">
        <v>3.63</v>
      </c>
      <c r="T16" s="16" t="s">
        <v>104</v>
      </c>
      <c r="U16" s="19" t="s">
        <v>88</v>
      </c>
      <c r="V16" s="16" t="s">
        <v>325</v>
      </c>
      <c r="W16" s="19" t="s">
        <v>87</v>
      </c>
      <c r="X16" s="17" t="s">
        <v>324</v>
      </c>
    </row>
    <row r="17" spans="1:24" ht="60" customHeight="1" thickBot="1" x14ac:dyDescent="0.25">
      <c r="A17" s="70"/>
      <c r="B17" s="19">
        <v>12</v>
      </c>
      <c r="C17" s="57"/>
      <c r="D17" s="57"/>
      <c r="E17" s="57"/>
      <c r="F17" s="57"/>
      <c r="G17" s="16" t="s">
        <v>137</v>
      </c>
      <c r="H17" s="19" t="s">
        <v>275</v>
      </c>
      <c r="I17" s="16" t="s">
        <v>276</v>
      </c>
      <c r="J17" s="19" t="s">
        <v>18</v>
      </c>
      <c r="K17" s="20" t="s">
        <v>1</v>
      </c>
      <c r="L17" s="20">
        <v>1</v>
      </c>
      <c r="M17" s="21">
        <v>7.3</v>
      </c>
      <c r="N17" s="51"/>
      <c r="O17" s="51">
        <v>0.3</v>
      </c>
      <c r="P17" s="51"/>
      <c r="Q17" s="51"/>
      <c r="R17" s="51"/>
      <c r="S17" s="33">
        <v>2.69</v>
      </c>
      <c r="T17" s="16" t="s">
        <v>104</v>
      </c>
      <c r="U17" s="19" t="s">
        <v>88</v>
      </c>
      <c r="V17" s="16" t="s">
        <v>325</v>
      </c>
      <c r="W17" s="19" t="s">
        <v>87</v>
      </c>
      <c r="X17" s="17" t="s">
        <v>324</v>
      </c>
    </row>
    <row r="18" spans="1:24" ht="60" customHeight="1" thickBot="1" x14ac:dyDescent="0.25">
      <c r="A18" s="70"/>
      <c r="B18" s="19">
        <v>13</v>
      </c>
      <c r="C18" s="57"/>
      <c r="D18" s="57"/>
      <c r="E18" s="57"/>
      <c r="F18" s="57"/>
      <c r="G18" s="16" t="s">
        <v>138</v>
      </c>
      <c r="H18" s="19" t="s">
        <v>265</v>
      </c>
      <c r="I18" s="16" t="s">
        <v>266</v>
      </c>
      <c r="J18" s="19" t="s">
        <v>19</v>
      </c>
      <c r="K18" s="20" t="s">
        <v>1</v>
      </c>
      <c r="L18" s="20">
        <v>1</v>
      </c>
      <c r="M18" s="21">
        <v>7.3</v>
      </c>
      <c r="N18" s="51"/>
      <c r="O18" s="51">
        <v>0.2</v>
      </c>
      <c r="P18" s="51"/>
      <c r="Q18" s="51"/>
      <c r="R18" s="51"/>
      <c r="S18" s="33">
        <v>1.7</v>
      </c>
      <c r="T18" s="16" t="s">
        <v>104</v>
      </c>
      <c r="U18" s="19" t="s">
        <v>88</v>
      </c>
      <c r="V18" s="16" t="s">
        <v>325</v>
      </c>
      <c r="W18" s="19" t="s">
        <v>87</v>
      </c>
      <c r="X18" s="17" t="s">
        <v>324</v>
      </c>
    </row>
    <row r="19" spans="1:24" ht="60" customHeight="1" thickBot="1" x14ac:dyDescent="0.25">
      <c r="A19" s="70"/>
      <c r="B19" s="19">
        <v>14</v>
      </c>
      <c r="C19" s="57"/>
      <c r="D19" s="57"/>
      <c r="E19" s="57"/>
      <c r="F19" s="57"/>
      <c r="G19" s="16" t="s">
        <v>139</v>
      </c>
      <c r="H19" s="19">
        <v>83940082</v>
      </c>
      <c r="I19" s="16" t="s">
        <v>243</v>
      </c>
      <c r="J19" s="19" t="s">
        <v>20</v>
      </c>
      <c r="K19" s="20" t="s">
        <v>1</v>
      </c>
      <c r="L19" s="20">
        <v>1</v>
      </c>
      <c r="M19" s="21">
        <v>7.3</v>
      </c>
      <c r="N19" s="51"/>
      <c r="O19" s="51">
        <v>0.2</v>
      </c>
      <c r="P19" s="51"/>
      <c r="Q19" s="51"/>
      <c r="R19" s="51"/>
      <c r="S19" s="33">
        <v>1.3</v>
      </c>
      <c r="T19" s="16" t="s">
        <v>104</v>
      </c>
      <c r="U19" s="19" t="s">
        <v>88</v>
      </c>
      <c r="V19" s="16" t="s">
        <v>325</v>
      </c>
      <c r="W19" s="19" t="s">
        <v>87</v>
      </c>
      <c r="X19" s="17" t="s">
        <v>324</v>
      </c>
    </row>
    <row r="20" spans="1:24" ht="60" customHeight="1" thickBot="1" x14ac:dyDescent="0.25">
      <c r="A20" s="70"/>
      <c r="B20" s="19">
        <v>15</v>
      </c>
      <c r="C20" s="57"/>
      <c r="D20" s="57"/>
      <c r="E20" s="57"/>
      <c r="F20" s="57"/>
      <c r="G20" s="16" t="s">
        <v>140</v>
      </c>
      <c r="H20" s="19" t="s">
        <v>286</v>
      </c>
      <c r="I20" s="16" t="s">
        <v>285</v>
      </c>
      <c r="J20" s="19" t="s">
        <v>21</v>
      </c>
      <c r="K20" s="20" t="s">
        <v>1</v>
      </c>
      <c r="L20" s="20">
        <v>1</v>
      </c>
      <c r="M20" s="21">
        <v>7.3</v>
      </c>
      <c r="N20" s="51"/>
      <c r="O20" s="51">
        <v>0.3</v>
      </c>
      <c r="P20" s="51"/>
      <c r="Q20" s="51"/>
      <c r="R20" s="51"/>
      <c r="S20" s="33">
        <v>1.34</v>
      </c>
      <c r="T20" s="16" t="s">
        <v>104</v>
      </c>
      <c r="U20" s="19" t="s">
        <v>88</v>
      </c>
      <c r="V20" s="16" t="s">
        <v>325</v>
      </c>
      <c r="W20" s="19" t="s">
        <v>87</v>
      </c>
      <c r="X20" s="17" t="s">
        <v>324</v>
      </c>
    </row>
    <row r="21" spans="1:24" ht="60" customHeight="1" thickBot="1" x14ac:dyDescent="0.25">
      <c r="A21" s="70"/>
      <c r="B21" s="19">
        <v>16</v>
      </c>
      <c r="C21" s="57"/>
      <c r="D21" s="57"/>
      <c r="E21" s="57"/>
      <c r="F21" s="57"/>
      <c r="G21" s="16" t="s">
        <v>141</v>
      </c>
      <c r="H21" s="19">
        <v>71888224</v>
      </c>
      <c r="I21" s="16" t="s">
        <v>283</v>
      </c>
      <c r="J21" s="19" t="s">
        <v>22</v>
      </c>
      <c r="K21" s="20" t="s">
        <v>1</v>
      </c>
      <c r="L21" s="20">
        <v>3</v>
      </c>
      <c r="M21" s="21">
        <v>22.1</v>
      </c>
      <c r="N21" s="51"/>
      <c r="O21" s="51">
        <v>0.4</v>
      </c>
      <c r="P21" s="51"/>
      <c r="Q21" s="51"/>
      <c r="R21" s="51"/>
      <c r="S21" s="33">
        <v>1.19</v>
      </c>
      <c r="T21" s="16" t="s">
        <v>104</v>
      </c>
      <c r="U21" s="19" t="s">
        <v>88</v>
      </c>
      <c r="V21" s="16" t="s">
        <v>325</v>
      </c>
      <c r="W21" s="19" t="s">
        <v>87</v>
      </c>
      <c r="X21" s="17" t="s">
        <v>324</v>
      </c>
    </row>
    <row r="22" spans="1:24" ht="60" customHeight="1" thickBot="1" x14ac:dyDescent="0.25">
      <c r="A22" s="70"/>
      <c r="B22" s="19">
        <v>17</v>
      </c>
      <c r="C22" s="57"/>
      <c r="D22" s="57"/>
      <c r="E22" s="57"/>
      <c r="F22" s="57"/>
      <c r="G22" s="16" t="s">
        <v>142</v>
      </c>
      <c r="H22" s="19" t="s">
        <v>261</v>
      </c>
      <c r="I22" s="16" t="s">
        <v>262</v>
      </c>
      <c r="J22" s="19" t="s">
        <v>23</v>
      </c>
      <c r="K22" s="20" t="s">
        <v>1</v>
      </c>
      <c r="L22" s="20">
        <v>1</v>
      </c>
      <c r="M22" s="21">
        <v>7.3</v>
      </c>
      <c r="N22" s="51"/>
      <c r="O22" s="51">
        <v>1.2</v>
      </c>
      <c r="P22" s="51"/>
      <c r="Q22" s="51"/>
      <c r="R22" s="51"/>
      <c r="S22" s="33">
        <v>3.82</v>
      </c>
      <c r="T22" s="16" t="s">
        <v>104</v>
      </c>
      <c r="U22" s="19" t="s">
        <v>88</v>
      </c>
      <c r="V22" s="16" t="s">
        <v>325</v>
      </c>
      <c r="W22" s="19" t="s">
        <v>87</v>
      </c>
      <c r="X22" s="17" t="s">
        <v>324</v>
      </c>
    </row>
    <row r="23" spans="1:24" ht="60" customHeight="1" thickBot="1" x14ac:dyDescent="0.25">
      <c r="A23" s="70"/>
      <c r="B23" s="19">
        <v>18</v>
      </c>
      <c r="C23" s="57"/>
      <c r="D23" s="57"/>
      <c r="E23" s="57"/>
      <c r="F23" s="57"/>
      <c r="G23" s="16" t="s">
        <v>143</v>
      </c>
      <c r="H23" s="19">
        <v>91666090</v>
      </c>
      <c r="I23" s="16" t="s">
        <v>250</v>
      </c>
      <c r="J23" s="19" t="s">
        <v>24</v>
      </c>
      <c r="K23" s="20" t="s">
        <v>1</v>
      </c>
      <c r="L23" s="20">
        <v>3</v>
      </c>
      <c r="M23" s="21">
        <v>22.1</v>
      </c>
      <c r="N23" s="51"/>
      <c r="O23" s="51">
        <v>1</v>
      </c>
      <c r="P23" s="51"/>
      <c r="Q23" s="51"/>
      <c r="R23" s="51"/>
      <c r="S23" s="33">
        <v>6.26</v>
      </c>
      <c r="T23" s="16" t="s">
        <v>104</v>
      </c>
      <c r="U23" s="19" t="s">
        <v>88</v>
      </c>
      <c r="V23" s="16" t="s">
        <v>325</v>
      </c>
      <c r="W23" s="19" t="s">
        <v>87</v>
      </c>
      <c r="X23" s="17" t="s">
        <v>324</v>
      </c>
    </row>
    <row r="24" spans="1:24" ht="60" customHeight="1" thickBot="1" x14ac:dyDescent="0.25">
      <c r="A24" s="70"/>
      <c r="B24" s="19">
        <v>19</v>
      </c>
      <c r="C24" s="57"/>
      <c r="D24" s="57"/>
      <c r="E24" s="57"/>
      <c r="F24" s="57"/>
      <c r="G24" s="16" t="s">
        <v>144</v>
      </c>
      <c r="H24" s="19">
        <v>91089354</v>
      </c>
      <c r="I24" s="16" t="s">
        <v>234</v>
      </c>
      <c r="J24" s="19" t="s">
        <v>25</v>
      </c>
      <c r="K24" s="20" t="s">
        <v>1</v>
      </c>
      <c r="L24" s="20">
        <v>3</v>
      </c>
      <c r="M24" s="21">
        <v>22.1</v>
      </c>
      <c r="N24" s="51"/>
      <c r="O24" s="51">
        <v>0.3</v>
      </c>
      <c r="P24" s="51"/>
      <c r="Q24" s="51"/>
      <c r="R24" s="51"/>
      <c r="S24" s="33">
        <v>1.73</v>
      </c>
      <c r="T24" s="16" t="s">
        <v>104</v>
      </c>
      <c r="U24" s="19" t="s">
        <v>88</v>
      </c>
      <c r="V24" s="16" t="s">
        <v>325</v>
      </c>
      <c r="W24" s="19" t="s">
        <v>87</v>
      </c>
      <c r="X24" s="17" t="s">
        <v>324</v>
      </c>
    </row>
    <row r="25" spans="1:24" ht="60" customHeight="1" thickBot="1" x14ac:dyDescent="0.25">
      <c r="A25" s="70" t="s">
        <v>117</v>
      </c>
      <c r="B25" s="19">
        <v>20</v>
      </c>
      <c r="C25" s="57" t="s">
        <v>109</v>
      </c>
      <c r="D25" s="57" t="s">
        <v>0</v>
      </c>
      <c r="E25" s="57" t="s">
        <v>121</v>
      </c>
      <c r="F25" s="57" t="s">
        <v>110</v>
      </c>
      <c r="G25" s="16" t="s">
        <v>145</v>
      </c>
      <c r="H25" s="19" t="s">
        <v>259</v>
      </c>
      <c r="I25" s="16" t="s">
        <v>260</v>
      </c>
      <c r="J25" s="19" t="s">
        <v>26</v>
      </c>
      <c r="K25" s="20" t="s">
        <v>1</v>
      </c>
      <c r="L25" s="20">
        <v>1</v>
      </c>
      <c r="M25" s="21">
        <v>7.3</v>
      </c>
      <c r="N25" s="51"/>
      <c r="O25" s="51">
        <v>0.6</v>
      </c>
      <c r="P25" s="51"/>
      <c r="Q25" s="51"/>
      <c r="R25" s="51"/>
      <c r="S25" s="33">
        <v>3.06</v>
      </c>
      <c r="T25" s="16" t="s">
        <v>104</v>
      </c>
      <c r="U25" s="19" t="s">
        <v>88</v>
      </c>
      <c r="V25" s="16" t="s">
        <v>325</v>
      </c>
      <c r="W25" s="19" t="s">
        <v>87</v>
      </c>
      <c r="X25" s="17" t="s">
        <v>324</v>
      </c>
    </row>
    <row r="26" spans="1:24" ht="60" customHeight="1" thickBot="1" x14ac:dyDescent="0.25">
      <c r="A26" s="70"/>
      <c r="B26" s="19">
        <v>21</v>
      </c>
      <c r="C26" s="57"/>
      <c r="D26" s="57"/>
      <c r="E26" s="57"/>
      <c r="F26" s="57"/>
      <c r="G26" s="16" t="s">
        <v>146</v>
      </c>
      <c r="H26" s="19">
        <v>90173316</v>
      </c>
      <c r="I26" s="16" t="s">
        <v>237</v>
      </c>
      <c r="J26" s="19" t="s">
        <v>27</v>
      </c>
      <c r="K26" s="20" t="s">
        <v>1</v>
      </c>
      <c r="L26" s="20">
        <v>3</v>
      </c>
      <c r="M26" s="21">
        <v>22.1</v>
      </c>
      <c r="N26" s="51"/>
      <c r="O26" s="51">
        <v>1.4</v>
      </c>
      <c r="P26" s="51"/>
      <c r="Q26" s="51"/>
      <c r="R26" s="51"/>
      <c r="S26" s="33">
        <v>7.62</v>
      </c>
      <c r="T26" s="16" t="s">
        <v>104</v>
      </c>
      <c r="U26" s="19" t="s">
        <v>88</v>
      </c>
      <c r="V26" s="16" t="s">
        <v>325</v>
      </c>
      <c r="W26" s="19" t="s">
        <v>87</v>
      </c>
      <c r="X26" s="17" t="s">
        <v>324</v>
      </c>
    </row>
    <row r="27" spans="1:24" ht="60" customHeight="1" thickBot="1" x14ac:dyDescent="0.25">
      <c r="A27" s="70"/>
      <c r="B27" s="19">
        <v>22</v>
      </c>
      <c r="C27" s="57"/>
      <c r="D27" s="57"/>
      <c r="E27" s="57"/>
      <c r="F27" s="57"/>
      <c r="G27" s="16" t="s">
        <v>147</v>
      </c>
      <c r="H27" s="19" t="s">
        <v>279</v>
      </c>
      <c r="I27" s="16" t="s">
        <v>280</v>
      </c>
      <c r="J27" s="19" t="s">
        <v>28</v>
      </c>
      <c r="K27" s="20" t="s">
        <v>1</v>
      </c>
      <c r="L27" s="20">
        <v>1</v>
      </c>
      <c r="M27" s="21">
        <v>7.3</v>
      </c>
      <c r="N27" s="51"/>
      <c r="O27" s="51">
        <v>0.6</v>
      </c>
      <c r="P27" s="51"/>
      <c r="Q27" s="51"/>
      <c r="R27" s="51"/>
      <c r="S27" s="33">
        <v>4</v>
      </c>
      <c r="T27" s="16" t="s">
        <v>104</v>
      </c>
      <c r="U27" s="19" t="s">
        <v>88</v>
      </c>
      <c r="V27" s="16" t="s">
        <v>325</v>
      </c>
      <c r="W27" s="19" t="s">
        <v>87</v>
      </c>
      <c r="X27" s="17" t="s">
        <v>324</v>
      </c>
    </row>
    <row r="28" spans="1:24" ht="60" customHeight="1" thickBot="1" x14ac:dyDescent="0.25">
      <c r="A28" s="70"/>
      <c r="B28" s="19">
        <v>23</v>
      </c>
      <c r="C28" s="57"/>
      <c r="D28" s="57"/>
      <c r="E28" s="57"/>
      <c r="F28" s="57"/>
      <c r="G28" s="16" t="s">
        <v>148</v>
      </c>
      <c r="H28" s="19">
        <v>83940314</v>
      </c>
      <c r="I28" s="16" t="s">
        <v>230</v>
      </c>
      <c r="J28" s="19" t="s">
        <v>29</v>
      </c>
      <c r="K28" s="20" t="s">
        <v>1</v>
      </c>
      <c r="L28" s="20">
        <v>1</v>
      </c>
      <c r="M28" s="21">
        <v>7.3</v>
      </c>
      <c r="N28" s="51"/>
      <c r="O28" s="51">
        <v>0.1</v>
      </c>
      <c r="P28" s="51"/>
      <c r="Q28" s="51"/>
      <c r="R28" s="51"/>
      <c r="S28" s="33">
        <v>0.3</v>
      </c>
      <c r="T28" s="16" t="s">
        <v>104</v>
      </c>
      <c r="U28" s="19" t="s">
        <v>88</v>
      </c>
      <c r="V28" s="16" t="s">
        <v>325</v>
      </c>
      <c r="W28" s="19" t="s">
        <v>87</v>
      </c>
      <c r="X28" s="17" t="s">
        <v>324</v>
      </c>
    </row>
    <row r="29" spans="1:24" ht="60" customHeight="1" thickBot="1" x14ac:dyDescent="0.25">
      <c r="A29" s="70"/>
      <c r="B29" s="19">
        <v>24</v>
      </c>
      <c r="C29" s="57"/>
      <c r="D29" s="57"/>
      <c r="E29" s="57"/>
      <c r="F29" s="57"/>
      <c r="G29" s="16" t="s">
        <v>149</v>
      </c>
      <c r="H29" s="19" t="s">
        <v>281</v>
      </c>
      <c r="I29" s="16" t="s">
        <v>282</v>
      </c>
      <c r="J29" s="19" t="s">
        <v>30</v>
      </c>
      <c r="K29" s="20" t="s">
        <v>1</v>
      </c>
      <c r="L29" s="20">
        <v>1</v>
      </c>
      <c r="M29" s="21">
        <v>7.3</v>
      </c>
      <c r="N29" s="51"/>
      <c r="O29" s="51">
        <v>0.4</v>
      </c>
      <c r="P29" s="51"/>
      <c r="Q29" s="51"/>
      <c r="R29" s="51"/>
      <c r="S29" s="33">
        <v>2.4300000000000002</v>
      </c>
      <c r="T29" s="16" t="s">
        <v>104</v>
      </c>
      <c r="U29" s="19" t="s">
        <v>88</v>
      </c>
      <c r="V29" s="16" t="s">
        <v>325</v>
      </c>
      <c r="W29" s="19" t="s">
        <v>87</v>
      </c>
      <c r="X29" s="17" t="s">
        <v>324</v>
      </c>
    </row>
    <row r="30" spans="1:24" ht="60" customHeight="1" thickBot="1" x14ac:dyDescent="0.25">
      <c r="A30" s="70"/>
      <c r="B30" s="19">
        <v>25</v>
      </c>
      <c r="C30" s="57"/>
      <c r="D30" s="57"/>
      <c r="E30" s="57"/>
      <c r="F30" s="57"/>
      <c r="G30" s="16" t="s">
        <v>150</v>
      </c>
      <c r="H30" s="19">
        <v>83410058</v>
      </c>
      <c r="I30" s="16" t="s">
        <v>274</v>
      </c>
      <c r="J30" s="19" t="s">
        <v>31</v>
      </c>
      <c r="K30" s="20" t="s">
        <v>1</v>
      </c>
      <c r="L30" s="20">
        <v>1</v>
      </c>
      <c r="M30" s="21">
        <v>7.3</v>
      </c>
      <c r="N30" s="51"/>
      <c r="O30" s="51">
        <v>0.4</v>
      </c>
      <c r="P30" s="51"/>
      <c r="Q30" s="51"/>
      <c r="R30" s="51"/>
      <c r="S30" s="33">
        <v>2.39</v>
      </c>
      <c r="T30" s="16" t="s">
        <v>104</v>
      </c>
      <c r="U30" s="19" t="s">
        <v>88</v>
      </c>
      <c r="V30" s="16" t="s">
        <v>325</v>
      </c>
      <c r="W30" s="19" t="s">
        <v>87</v>
      </c>
      <c r="X30" s="17" t="s">
        <v>324</v>
      </c>
    </row>
    <row r="31" spans="1:24" ht="60" customHeight="1" thickBot="1" x14ac:dyDescent="0.25">
      <c r="A31" s="70"/>
      <c r="B31" s="19">
        <v>26</v>
      </c>
      <c r="C31" s="57"/>
      <c r="D31" s="57"/>
      <c r="E31" s="57"/>
      <c r="F31" s="57"/>
      <c r="G31" s="16" t="s">
        <v>151</v>
      </c>
      <c r="H31" s="19">
        <v>83912948</v>
      </c>
      <c r="I31" s="16" t="s">
        <v>271</v>
      </c>
      <c r="J31" s="19" t="s">
        <v>32</v>
      </c>
      <c r="K31" s="20" t="s">
        <v>1</v>
      </c>
      <c r="L31" s="20">
        <v>1</v>
      </c>
      <c r="M31" s="21">
        <v>7.3</v>
      </c>
      <c r="N31" s="51"/>
      <c r="O31" s="51">
        <v>0.5</v>
      </c>
      <c r="P31" s="51"/>
      <c r="Q31" s="51"/>
      <c r="R31" s="51"/>
      <c r="S31" s="33">
        <v>2.25</v>
      </c>
      <c r="T31" s="16" t="s">
        <v>104</v>
      </c>
      <c r="U31" s="19" t="s">
        <v>88</v>
      </c>
      <c r="V31" s="16" t="s">
        <v>325</v>
      </c>
      <c r="W31" s="19" t="s">
        <v>87</v>
      </c>
      <c r="X31" s="17" t="s">
        <v>324</v>
      </c>
    </row>
    <row r="32" spans="1:24" ht="60" customHeight="1" thickBot="1" x14ac:dyDescent="0.25">
      <c r="A32" s="70"/>
      <c r="B32" s="19">
        <v>27</v>
      </c>
      <c r="C32" s="57"/>
      <c r="D32" s="57"/>
      <c r="E32" s="57"/>
      <c r="F32" s="57"/>
      <c r="G32" s="16" t="s">
        <v>152</v>
      </c>
      <c r="H32" s="19">
        <v>83963260</v>
      </c>
      <c r="I32" s="16" t="s">
        <v>249</v>
      </c>
      <c r="J32" s="19" t="s">
        <v>33</v>
      </c>
      <c r="K32" s="20" t="s">
        <v>1</v>
      </c>
      <c r="L32" s="20">
        <v>1</v>
      </c>
      <c r="M32" s="21">
        <v>7.3</v>
      </c>
      <c r="N32" s="51"/>
      <c r="O32" s="51">
        <v>0.6</v>
      </c>
      <c r="P32" s="51"/>
      <c r="Q32" s="51"/>
      <c r="R32" s="51"/>
      <c r="S32" s="33">
        <v>3.8</v>
      </c>
      <c r="T32" s="16" t="s">
        <v>104</v>
      </c>
      <c r="U32" s="19" t="s">
        <v>88</v>
      </c>
      <c r="V32" s="16" t="s">
        <v>325</v>
      </c>
      <c r="W32" s="19" t="s">
        <v>87</v>
      </c>
      <c r="X32" s="17" t="s">
        <v>324</v>
      </c>
    </row>
    <row r="33" spans="1:24" ht="60" customHeight="1" thickBot="1" x14ac:dyDescent="0.25">
      <c r="A33" s="70"/>
      <c r="B33" s="19">
        <v>28</v>
      </c>
      <c r="C33" s="57"/>
      <c r="D33" s="57"/>
      <c r="E33" s="57"/>
      <c r="F33" s="57"/>
      <c r="G33" s="16" t="s">
        <v>153</v>
      </c>
      <c r="H33" s="19">
        <v>83912854</v>
      </c>
      <c r="I33" s="16" t="s">
        <v>278</v>
      </c>
      <c r="J33" s="19" t="s">
        <v>34</v>
      </c>
      <c r="K33" s="20" t="s">
        <v>1</v>
      </c>
      <c r="L33" s="20">
        <v>1</v>
      </c>
      <c r="M33" s="21">
        <v>7.3</v>
      </c>
      <c r="N33" s="51"/>
      <c r="O33" s="51">
        <v>0.8</v>
      </c>
      <c r="P33" s="51"/>
      <c r="Q33" s="51"/>
      <c r="R33" s="51"/>
      <c r="S33" s="33">
        <v>7.22</v>
      </c>
      <c r="T33" s="16" t="s">
        <v>104</v>
      </c>
      <c r="U33" s="19" t="s">
        <v>88</v>
      </c>
      <c r="V33" s="16" t="s">
        <v>325</v>
      </c>
      <c r="W33" s="19" t="s">
        <v>87</v>
      </c>
      <c r="X33" s="17" t="s">
        <v>324</v>
      </c>
    </row>
    <row r="34" spans="1:24" ht="60" customHeight="1" thickBot="1" x14ac:dyDescent="0.25">
      <c r="A34" s="70"/>
      <c r="B34" s="19">
        <v>29</v>
      </c>
      <c r="C34" s="57"/>
      <c r="D34" s="57"/>
      <c r="E34" s="57"/>
      <c r="F34" s="57"/>
      <c r="G34" s="16" t="s">
        <v>154</v>
      </c>
      <c r="H34" s="19">
        <v>83940119</v>
      </c>
      <c r="I34" s="16" t="s">
        <v>248</v>
      </c>
      <c r="J34" s="19" t="s">
        <v>35</v>
      </c>
      <c r="K34" s="20" t="s">
        <v>1</v>
      </c>
      <c r="L34" s="20">
        <v>1</v>
      </c>
      <c r="M34" s="21">
        <v>7.3</v>
      </c>
      <c r="N34" s="51"/>
      <c r="O34" s="51">
        <v>1.4</v>
      </c>
      <c r="P34" s="51"/>
      <c r="Q34" s="51"/>
      <c r="R34" s="51"/>
      <c r="S34" s="33">
        <v>11.08</v>
      </c>
      <c r="T34" s="16" t="s">
        <v>104</v>
      </c>
      <c r="U34" s="19" t="s">
        <v>88</v>
      </c>
      <c r="V34" s="16" t="s">
        <v>325</v>
      </c>
      <c r="W34" s="19" t="s">
        <v>87</v>
      </c>
      <c r="X34" s="17" t="s">
        <v>324</v>
      </c>
    </row>
    <row r="35" spans="1:24" ht="60" customHeight="1" thickBot="1" x14ac:dyDescent="0.25">
      <c r="A35" s="70"/>
      <c r="B35" s="19">
        <v>30</v>
      </c>
      <c r="C35" s="57"/>
      <c r="D35" s="57"/>
      <c r="E35" s="57"/>
      <c r="F35" s="57"/>
      <c r="G35" s="16" t="s">
        <v>155</v>
      </c>
      <c r="H35" s="19">
        <v>95637296</v>
      </c>
      <c r="I35" s="16" t="s">
        <v>236</v>
      </c>
      <c r="J35" s="19" t="s">
        <v>36</v>
      </c>
      <c r="K35" s="20" t="s">
        <v>1</v>
      </c>
      <c r="L35" s="20">
        <v>1</v>
      </c>
      <c r="M35" s="21">
        <v>7.3</v>
      </c>
      <c r="N35" s="51"/>
      <c r="O35" s="51">
        <v>0.4</v>
      </c>
      <c r="P35" s="51"/>
      <c r="Q35" s="51"/>
      <c r="R35" s="51"/>
      <c r="S35" s="33">
        <v>1.18</v>
      </c>
      <c r="T35" s="16" t="s">
        <v>104</v>
      </c>
      <c r="U35" s="19" t="s">
        <v>88</v>
      </c>
      <c r="V35" s="16" t="s">
        <v>325</v>
      </c>
      <c r="W35" s="19" t="s">
        <v>87</v>
      </c>
      <c r="X35" s="17" t="s">
        <v>324</v>
      </c>
    </row>
    <row r="36" spans="1:24" ht="60" customHeight="1" thickBot="1" x14ac:dyDescent="0.25">
      <c r="A36" s="70"/>
      <c r="B36" s="19">
        <v>31</v>
      </c>
      <c r="C36" s="57"/>
      <c r="D36" s="57"/>
      <c r="E36" s="57"/>
      <c r="F36" s="57"/>
      <c r="G36" s="16" t="s">
        <v>156</v>
      </c>
      <c r="H36" s="19">
        <v>92265972</v>
      </c>
      <c r="I36" s="16" t="s">
        <v>251</v>
      </c>
      <c r="J36" s="19" t="s">
        <v>37</v>
      </c>
      <c r="K36" s="20" t="s">
        <v>1</v>
      </c>
      <c r="L36" s="20">
        <v>1</v>
      </c>
      <c r="M36" s="21">
        <v>7.3</v>
      </c>
      <c r="N36" s="51"/>
      <c r="O36" s="51">
        <v>0.8</v>
      </c>
      <c r="P36" s="51"/>
      <c r="Q36" s="51"/>
      <c r="R36" s="51"/>
      <c r="S36" s="33">
        <v>9.7899999999999991</v>
      </c>
      <c r="T36" s="16" t="s">
        <v>104</v>
      </c>
      <c r="U36" s="19" t="s">
        <v>88</v>
      </c>
      <c r="V36" s="16" t="s">
        <v>325</v>
      </c>
      <c r="W36" s="19" t="s">
        <v>87</v>
      </c>
      <c r="X36" s="17" t="s">
        <v>324</v>
      </c>
    </row>
    <row r="37" spans="1:24" ht="60" customHeight="1" thickBot="1" x14ac:dyDescent="0.25">
      <c r="A37" s="70"/>
      <c r="B37" s="19">
        <v>32</v>
      </c>
      <c r="C37" s="57"/>
      <c r="D37" s="57"/>
      <c r="E37" s="57"/>
      <c r="F37" s="57"/>
      <c r="G37" s="16" t="s">
        <v>157</v>
      </c>
      <c r="H37" s="19" t="s">
        <v>240</v>
      </c>
      <c r="I37" s="16" t="s">
        <v>241</v>
      </c>
      <c r="J37" s="19" t="s">
        <v>38</v>
      </c>
      <c r="K37" s="20" t="s">
        <v>1</v>
      </c>
      <c r="L37" s="20">
        <v>1</v>
      </c>
      <c r="M37" s="21">
        <v>7.3</v>
      </c>
      <c r="N37" s="51"/>
      <c r="O37" s="51">
        <v>1.1000000000000001</v>
      </c>
      <c r="P37" s="51"/>
      <c r="Q37" s="51"/>
      <c r="R37" s="51"/>
      <c r="S37" s="33">
        <v>6.94</v>
      </c>
      <c r="T37" s="16" t="s">
        <v>104</v>
      </c>
      <c r="U37" s="19" t="s">
        <v>88</v>
      </c>
      <c r="V37" s="16" t="s">
        <v>325</v>
      </c>
      <c r="W37" s="19" t="s">
        <v>87</v>
      </c>
      <c r="X37" s="17" t="s">
        <v>324</v>
      </c>
    </row>
    <row r="38" spans="1:24" ht="60" customHeight="1" thickBot="1" x14ac:dyDescent="0.25">
      <c r="A38" s="70"/>
      <c r="B38" s="19">
        <v>33</v>
      </c>
      <c r="C38" s="57"/>
      <c r="D38" s="57"/>
      <c r="E38" s="57"/>
      <c r="F38" s="57"/>
      <c r="G38" s="16" t="s">
        <v>158</v>
      </c>
      <c r="H38" s="19">
        <v>92265875</v>
      </c>
      <c r="I38" s="16" t="s">
        <v>254</v>
      </c>
      <c r="J38" s="19" t="s">
        <v>39</v>
      </c>
      <c r="K38" s="20" t="s">
        <v>1</v>
      </c>
      <c r="L38" s="20">
        <v>1</v>
      </c>
      <c r="M38" s="21">
        <v>7.3</v>
      </c>
      <c r="N38" s="51"/>
      <c r="O38" s="51">
        <v>0.4</v>
      </c>
      <c r="P38" s="51"/>
      <c r="Q38" s="51"/>
      <c r="R38" s="51"/>
      <c r="S38" s="33">
        <v>3.18</v>
      </c>
      <c r="T38" s="16" t="s">
        <v>104</v>
      </c>
      <c r="U38" s="19" t="s">
        <v>88</v>
      </c>
      <c r="V38" s="16" t="s">
        <v>325</v>
      </c>
      <c r="W38" s="19" t="s">
        <v>87</v>
      </c>
      <c r="X38" s="17" t="s">
        <v>324</v>
      </c>
    </row>
    <row r="39" spans="1:24" ht="60" customHeight="1" thickBot="1" x14ac:dyDescent="0.25">
      <c r="A39" s="70"/>
      <c r="B39" s="19">
        <v>34</v>
      </c>
      <c r="C39" s="57"/>
      <c r="D39" s="57"/>
      <c r="E39" s="57"/>
      <c r="F39" s="57"/>
      <c r="G39" s="16" t="s">
        <v>159</v>
      </c>
      <c r="H39" s="19">
        <v>95977892</v>
      </c>
      <c r="I39" s="16" t="s">
        <v>233</v>
      </c>
      <c r="J39" s="19" t="s">
        <v>40</v>
      </c>
      <c r="K39" s="20" t="s">
        <v>1</v>
      </c>
      <c r="L39" s="20">
        <v>1</v>
      </c>
      <c r="M39" s="21">
        <v>7.3</v>
      </c>
      <c r="N39" s="51"/>
      <c r="O39" s="51">
        <v>0.2</v>
      </c>
      <c r="P39" s="51"/>
      <c r="Q39" s="51"/>
      <c r="R39" s="51"/>
      <c r="S39" s="33">
        <v>1.1299999999999999</v>
      </c>
      <c r="T39" s="16" t="s">
        <v>104</v>
      </c>
      <c r="U39" s="19" t="s">
        <v>88</v>
      </c>
      <c r="V39" s="16" t="s">
        <v>325</v>
      </c>
      <c r="W39" s="19" t="s">
        <v>87</v>
      </c>
      <c r="X39" s="17" t="s">
        <v>324</v>
      </c>
    </row>
    <row r="40" spans="1:24" ht="60" customHeight="1" thickBot="1" x14ac:dyDescent="0.25">
      <c r="A40" s="70"/>
      <c r="B40" s="19">
        <v>35</v>
      </c>
      <c r="C40" s="57"/>
      <c r="D40" s="57"/>
      <c r="E40" s="57"/>
      <c r="F40" s="57"/>
      <c r="G40" s="16" t="s">
        <v>160</v>
      </c>
      <c r="H40" s="19">
        <v>83809830</v>
      </c>
      <c r="I40" s="16" t="s">
        <v>231</v>
      </c>
      <c r="J40" s="19" t="s">
        <v>41</v>
      </c>
      <c r="K40" s="20" t="s">
        <v>1</v>
      </c>
      <c r="L40" s="20">
        <v>1</v>
      </c>
      <c r="M40" s="21">
        <v>7.3</v>
      </c>
      <c r="N40" s="51"/>
      <c r="O40" s="51">
        <v>0.3</v>
      </c>
      <c r="P40" s="51"/>
      <c r="Q40" s="51"/>
      <c r="R40" s="51"/>
      <c r="S40" s="33">
        <v>7</v>
      </c>
      <c r="T40" s="16" t="s">
        <v>104</v>
      </c>
      <c r="U40" s="19" t="s">
        <v>88</v>
      </c>
      <c r="V40" s="16" t="s">
        <v>325</v>
      </c>
      <c r="W40" s="19" t="s">
        <v>87</v>
      </c>
      <c r="X40" s="17" t="s">
        <v>324</v>
      </c>
    </row>
    <row r="41" spans="1:24" ht="60" customHeight="1" thickBot="1" x14ac:dyDescent="0.25">
      <c r="A41" s="70"/>
      <c r="B41" s="19">
        <v>36</v>
      </c>
      <c r="C41" s="57"/>
      <c r="D41" s="57"/>
      <c r="E41" s="57"/>
      <c r="F41" s="57"/>
      <c r="G41" s="16" t="s">
        <v>161</v>
      </c>
      <c r="H41" s="19">
        <v>95259258</v>
      </c>
      <c r="I41" s="16" t="s">
        <v>232</v>
      </c>
      <c r="J41" s="19" t="s">
        <v>42</v>
      </c>
      <c r="K41" s="20" t="s">
        <v>1</v>
      </c>
      <c r="L41" s="20">
        <v>1</v>
      </c>
      <c r="M41" s="21">
        <v>7.3</v>
      </c>
      <c r="N41" s="51"/>
      <c r="O41" s="51">
        <v>0.6</v>
      </c>
      <c r="P41" s="51"/>
      <c r="Q41" s="51"/>
      <c r="R41" s="51"/>
      <c r="S41" s="33">
        <v>5.29</v>
      </c>
      <c r="T41" s="16" t="s">
        <v>104</v>
      </c>
      <c r="U41" s="19" t="s">
        <v>88</v>
      </c>
      <c r="V41" s="16" t="s">
        <v>325</v>
      </c>
      <c r="W41" s="19" t="s">
        <v>87</v>
      </c>
      <c r="X41" s="17" t="s">
        <v>324</v>
      </c>
    </row>
    <row r="42" spans="1:24" ht="60" customHeight="1" thickBot="1" x14ac:dyDescent="0.25">
      <c r="A42" s="70"/>
      <c r="B42" s="19">
        <v>37</v>
      </c>
      <c r="C42" s="57"/>
      <c r="D42" s="57"/>
      <c r="E42" s="57"/>
      <c r="F42" s="57"/>
      <c r="G42" s="16" t="s">
        <v>162</v>
      </c>
      <c r="H42" s="19">
        <v>81064025</v>
      </c>
      <c r="I42" s="16" t="s">
        <v>247</v>
      </c>
      <c r="J42" s="19" t="s">
        <v>43</v>
      </c>
      <c r="K42" s="20" t="s">
        <v>1</v>
      </c>
      <c r="L42" s="20">
        <v>1</v>
      </c>
      <c r="M42" s="21">
        <v>7.3</v>
      </c>
      <c r="N42" s="51"/>
      <c r="O42" s="51">
        <v>0.6</v>
      </c>
      <c r="P42" s="51"/>
      <c r="Q42" s="51"/>
      <c r="R42" s="51"/>
      <c r="S42" s="33">
        <v>4.2300000000000004</v>
      </c>
      <c r="T42" s="16" t="s">
        <v>104</v>
      </c>
      <c r="U42" s="19" t="s">
        <v>88</v>
      </c>
      <c r="V42" s="16" t="s">
        <v>325</v>
      </c>
      <c r="W42" s="19" t="s">
        <v>87</v>
      </c>
      <c r="X42" s="17" t="s">
        <v>324</v>
      </c>
    </row>
    <row r="43" spans="1:24" ht="60" customHeight="1" thickBot="1" x14ac:dyDescent="0.25">
      <c r="A43" s="70"/>
      <c r="B43" s="19">
        <v>38</v>
      </c>
      <c r="C43" s="57"/>
      <c r="D43" s="57"/>
      <c r="E43" s="57"/>
      <c r="F43" s="57"/>
      <c r="G43" s="16" t="s">
        <v>163</v>
      </c>
      <c r="H43" s="22">
        <v>70308670</v>
      </c>
      <c r="I43" s="16" t="s">
        <v>235</v>
      </c>
      <c r="J43" s="19" t="s">
        <v>44</v>
      </c>
      <c r="K43" s="20" t="s">
        <v>1</v>
      </c>
      <c r="L43" s="20">
        <v>1</v>
      </c>
      <c r="M43" s="21">
        <v>7.3</v>
      </c>
      <c r="N43" s="51"/>
      <c r="O43" s="51">
        <v>0.9</v>
      </c>
      <c r="P43" s="51"/>
      <c r="Q43" s="51"/>
      <c r="R43" s="51"/>
      <c r="S43" s="33">
        <v>5.1100000000000003</v>
      </c>
      <c r="T43" s="16" t="s">
        <v>104</v>
      </c>
      <c r="U43" s="19" t="s">
        <v>88</v>
      </c>
      <c r="V43" s="16" t="s">
        <v>325</v>
      </c>
      <c r="W43" s="19" t="s">
        <v>87</v>
      </c>
      <c r="X43" s="17" t="s">
        <v>324</v>
      </c>
    </row>
    <row r="44" spans="1:24" ht="60" customHeight="1" thickBot="1" x14ac:dyDescent="0.25">
      <c r="A44" s="70"/>
      <c r="B44" s="19">
        <v>39</v>
      </c>
      <c r="C44" s="57"/>
      <c r="D44" s="57"/>
      <c r="E44" s="57"/>
      <c r="F44" s="57"/>
      <c r="G44" s="16" t="s">
        <v>164</v>
      </c>
      <c r="H44" s="19">
        <v>83809685</v>
      </c>
      <c r="I44" s="16" t="s">
        <v>227</v>
      </c>
      <c r="J44" s="19" t="s">
        <v>45</v>
      </c>
      <c r="K44" s="20" t="s">
        <v>1</v>
      </c>
      <c r="L44" s="20">
        <v>1</v>
      </c>
      <c r="M44" s="21">
        <v>7.3</v>
      </c>
      <c r="N44" s="51"/>
      <c r="O44" s="51">
        <v>1.1000000000000001</v>
      </c>
      <c r="P44" s="51"/>
      <c r="Q44" s="51"/>
      <c r="R44" s="51"/>
      <c r="S44" s="33">
        <v>8.4700000000000006</v>
      </c>
      <c r="T44" s="16" t="s">
        <v>104</v>
      </c>
      <c r="U44" s="19" t="s">
        <v>88</v>
      </c>
      <c r="V44" s="16" t="s">
        <v>325</v>
      </c>
      <c r="W44" s="19" t="s">
        <v>87</v>
      </c>
      <c r="X44" s="17" t="s">
        <v>324</v>
      </c>
    </row>
    <row r="45" spans="1:24" ht="60" customHeight="1" thickBot="1" x14ac:dyDescent="0.25">
      <c r="A45" s="70"/>
      <c r="B45" s="19">
        <v>40</v>
      </c>
      <c r="C45" s="57"/>
      <c r="D45" s="57"/>
      <c r="E45" s="57"/>
      <c r="F45" s="57"/>
      <c r="G45" s="16" t="s">
        <v>165</v>
      </c>
      <c r="H45" s="19">
        <v>83809825</v>
      </c>
      <c r="I45" s="16" t="s">
        <v>253</v>
      </c>
      <c r="J45" s="19" t="s">
        <v>46</v>
      </c>
      <c r="K45" s="20" t="s">
        <v>1</v>
      </c>
      <c r="L45" s="20">
        <v>1</v>
      </c>
      <c r="M45" s="21">
        <v>7.3</v>
      </c>
      <c r="N45" s="51"/>
      <c r="O45" s="51">
        <v>0.8</v>
      </c>
      <c r="P45" s="51"/>
      <c r="Q45" s="51"/>
      <c r="R45" s="51"/>
      <c r="S45" s="33">
        <v>4.79</v>
      </c>
      <c r="T45" s="16" t="s">
        <v>104</v>
      </c>
      <c r="U45" s="19" t="s">
        <v>88</v>
      </c>
      <c r="V45" s="16" t="s">
        <v>325</v>
      </c>
      <c r="W45" s="19" t="s">
        <v>87</v>
      </c>
      <c r="X45" s="17" t="s">
        <v>324</v>
      </c>
    </row>
    <row r="46" spans="1:24" ht="60" customHeight="1" thickBot="1" x14ac:dyDescent="0.25">
      <c r="A46" s="70"/>
      <c r="B46" s="19">
        <v>41</v>
      </c>
      <c r="C46" s="57"/>
      <c r="D46" s="57"/>
      <c r="E46" s="57"/>
      <c r="F46" s="57"/>
      <c r="G46" s="16" t="s">
        <v>166</v>
      </c>
      <c r="H46" s="19">
        <v>70308668</v>
      </c>
      <c r="I46" s="16" t="s">
        <v>277</v>
      </c>
      <c r="J46" s="19" t="s">
        <v>47</v>
      </c>
      <c r="K46" s="20" t="s">
        <v>1</v>
      </c>
      <c r="L46" s="20">
        <v>1</v>
      </c>
      <c r="M46" s="21">
        <v>7.3</v>
      </c>
      <c r="N46" s="51"/>
      <c r="O46" s="51">
        <v>0.4</v>
      </c>
      <c r="P46" s="51"/>
      <c r="Q46" s="51"/>
      <c r="R46" s="51"/>
      <c r="S46" s="33">
        <v>5.33</v>
      </c>
      <c r="T46" s="16" t="s">
        <v>104</v>
      </c>
      <c r="U46" s="19" t="s">
        <v>88</v>
      </c>
      <c r="V46" s="16" t="s">
        <v>325</v>
      </c>
      <c r="W46" s="19" t="s">
        <v>87</v>
      </c>
      <c r="X46" s="17" t="s">
        <v>324</v>
      </c>
    </row>
    <row r="47" spans="1:24" ht="60" customHeight="1" thickBot="1" x14ac:dyDescent="0.25">
      <c r="A47" s="70"/>
      <c r="B47" s="19">
        <v>42</v>
      </c>
      <c r="C47" s="57"/>
      <c r="D47" s="57"/>
      <c r="E47" s="57"/>
      <c r="F47" s="57"/>
      <c r="G47" s="16" t="s">
        <v>167</v>
      </c>
      <c r="H47" s="19" t="s">
        <v>256</v>
      </c>
      <c r="I47" s="16" t="s">
        <v>257</v>
      </c>
      <c r="J47" s="19" t="s">
        <v>48</v>
      </c>
      <c r="K47" s="20" t="s">
        <v>1</v>
      </c>
      <c r="L47" s="20">
        <v>1</v>
      </c>
      <c r="M47" s="21">
        <v>7.3</v>
      </c>
      <c r="N47" s="51"/>
      <c r="O47" s="51">
        <v>0.5</v>
      </c>
      <c r="P47" s="51"/>
      <c r="Q47" s="51"/>
      <c r="R47" s="51"/>
      <c r="S47" s="33">
        <v>2.4900000000000002</v>
      </c>
      <c r="T47" s="16" t="s">
        <v>104</v>
      </c>
      <c r="U47" s="19" t="s">
        <v>88</v>
      </c>
      <c r="V47" s="16" t="s">
        <v>325</v>
      </c>
      <c r="W47" s="19" t="s">
        <v>87</v>
      </c>
      <c r="X47" s="17" t="s">
        <v>324</v>
      </c>
    </row>
    <row r="48" spans="1:24" ht="60" customHeight="1" thickBot="1" x14ac:dyDescent="0.25">
      <c r="A48" s="70" t="s">
        <v>117</v>
      </c>
      <c r="B48" s="19">
        <v>43</v>
      </c>
      <c r="C48" s="57" t="s">
        <v>109</v>
      </c>
      <c r="D48" s="57" t="s">
        <v>0</v>
      </c>
      <c r="E48" s="57" t="s">
        <v>121</v>
      </c>
      <c r="F48" s="57" t="s">
        <v>110</v>
      </c>
      <c r="G48" s="16" t="s">
        <v>168</v>
      </c>
      <c r="H48" s="19">
        <v>97046251</v>
      </c>
      <c r="I48" s="16" t="s">
        <v>255</v>
      </c>
      <c r="J48" s="19" t="s">
        <v>49</v>
      </c>
      <c r="K48" s="20" t="s">
        <v>1</v>
      </c>
      <c r="L48" s="20">
        <v>1</v>
      </c>
      <c r="M48" s="21">
        <v>7.3</v>
      </c>
      <c r="N48" s="51"/>
      <c r="O48" s="51">
        <v>0.4</v>
      </c>
      <c r="P48" s="51"/>
      <c r="Q48" s="51"/>
      <c r="R48" s="51"/>
      <c r="S48" s="33">
        <v>3.21</v>
      </c>
      <c r="T48" s="16" t="s">
        <v>104</v>
      </c>
      <c r="U48" s="19" t="s">
        <v>88</v>
      </c>
      <c r="V48" s="16" t="s">
        <v>325</v>
      </c>
      <c r="W48" s="19" t="s">
        <v>87</v>
      </c>
      <c r="X48" s="17" t="s">
        <v>324</v>
      </c>
    </row>
    <row r="49" spans="1:24" ht="60" customHeight="1" thickBot="1" x14ac:dyDescent="0.25">
      <c r="A49" s="70"/>
      <c r="B49" s="19">
        <v>44</v>
      </c>
      <c r="C49" s="57"/>
      <c r="D49" s="57"/>
      <c r="E49" s="57"/>
      <c r="F49" s="57"/>
      <c r="G49" s="16" t="s">
        <v>169</v>
      </c>
      <c r="H49" s="19">
        <v>93905178</v>
      </c>
      <c r="I49" s="16" t="s">
        <v>229</v>
      </c>
      <c r="J49" s="19" t="s">
        <v>50</v>
      </c>
      <c r="K49" s="20" t="s">
        <v>1</v>
      </c>
      <c r="L49" s="20">
        <v>1</v>
      </c>
      <c r="M49" s="21">
        <v>7.3</v>
      </c>
      <c r="N49" s="51"/>
      <c r="O49" s="51">
        <v>0.4</v>
      </c>
      <c r="P49" s="51"/>
      <c r="Q49" s="51"/>
      <c r="R49" s="51"/>
      <c r="S49" s="33">
        <v>3.19</v>
      </c>
      <c r="T49" s="16" t="s">
        <v>104</v>
      </c>
      <c r="U49" s="19" t="s">
        <v>88</v>
      </c>
      <c r="V49" s="16" t="s">
        <v>325</v>
      </c>
      <c r="W49" s="19" t="s">
        <v>87</v>
      </c>
      <c r="X49" s="17" t="s">
        <v>324</v>
      </c>
    </row>
    <row r="50" spans="1:24" ht="60" customHeight="1" thickBot="1" x14ac:dyDescent="0.25">
      <c r="A50" s="70"/>
      <c r="B50" s="19">
        <v>45</v>
      </c>
      <c r="C50" s="57"/>
      <c r="D50" s="57"/>
      <c r="E50" s="57"/>
      <c r="F50" s="57"/>
      <c r="G50" s="16" t="s">
        <v>170</v>
      </c>
      <c r="H50" s="19">
        <v>83940267</v>
      </c>
      <c r="I50" s="16" t="s">
        <v>273</v>
      </c>
      <c r="J50" s="19" t="s">
        <v>51</v>
      </c>
      <c r="K50" s="20" t="s">
        <v>1</v>
      </c>
      <c r="L50" s="20">
        <v>1</v>
      </c>
      <c r="M50" s="21">
        <v>0.21</v>
      </c>
      <c r="N50" s="51"/>
      <c r="O50" s="51">
        <v>0.21</v>
      </c>
      <c r="P50" s="51"/>
      <c r="Q50" s="51"/>
      <c r="R50" s="51"/>
      <c r="S50" s="33">
        <v>2.35</v>
      </c>
      <c r="T50" s="16" t="s">
        <v>104</v>
      </c>
      <c r="U50" s="19" t="s">
        <v>88</v>
      </c>
      <c r="V50" s="16" t="s">
        <v>325</v>
      </c>
      <c r="W50" s="19" t="s">
        <v>87</v>
      </c>
      <c r="X50" s="17" t="s">
        <v>324</v>
      </c>
    </row>
    <row r="51" spans="1:24" ht="60" customHeight="1" thickBot="1" x14ac:dyDescent="0.25">
      <c r="A51" s="70"/>
      <c r="B51" s="19">
        <v>46</v>
      </c>
      <c r="C51" s="57"/>
      <c r="D51" s="57"/>
      <c r="E51" s="57"/>
      <c r="F51" s="57"/>
      <c r="G51" s="16" t="s">
        <v>171</v>
      </c>
      <c r="H51" s="19">
        <v>95701678</v>
      </c>
      <c r="I51" s="16" t="s">
        <v>239</v>
      </c>
      <c r="J51" s="19" t="s">
        <v>52</v>
      </c>
      <c r="K51" s="20" t="s">
        <v>1</v>
      </c>
      <c r="L51" s="24">
        <v>1</v>
      </c>
      <c r="M51" s="21">
        <v>13.8</v>
      </c>
      <c r="N51" s="51"/>
      <c r="O51" s="51">
        <v>4.5</v>
      </c>
      <c r="P51" s="51"/>
      <c r="Q51" s="51"/>
      <c r="R51" s="51"/>
      <c r="S51" s="33">
        <v>3.73</v>
      </c>
      <c r="T51" s="16" t="s">
        <v>104</v>
      </c>
      <c r="U51" s="19" t="s">
        <v>88</v>
      </c>
      <c r="V51" s="16" t="s">
        <v>325</v>
      </c>
      <c r="W51" s="19" t="s">
        <v>87</v>
      </c>
      <c r="X51" s="17" t="s">
        <v>324</v>
      </c>
    </row>
    <row r="52" spans="1:24" ht="60" customHeight="1" thickBot="1" x14ac:dyDescent="0.25">
      <c r="A52" s="70"/>
      <c r="B52" s="19">
        <v>47</v>
      </c>
      <c r="C52" s="57"/>
      <c r="D52" s="57"/>
      <c r="E52" s="57"/>
      <c r="F52" s="57"/>
      <c r="G52" s="16" t="s">
        <v>172</v>
      </c>
      <c r="H52" s="19">
        <v>91079236</v>
      </c>
      <c r="I52" s="16" t="s">
        <v>246</v>
      </c>
      <c r="J52" s="19" t="s">
        <v>53</v>
      </c>
      <c r="K52" s="20" t="s">
        <v>1</v>
      </c>
      <c r="L52" s="20">
        <v>3</v>
      </c>
      <c r="M52" s="21">
        <v>0.8</v>
      </c>
      <c r="N52" s="51"/>
      <c r="O52" s="51">
        <v>0.8</v>
      </c>
      <c r="P52" s="51"/>
      <c r="Q52" s="51"/>
      <c r="R52" s="51"/>
      <c r="S52" s="33">
        <v>4.8600000000000003</v>
      </c>
      <c r="T52" s="16" t="s">
        <v>104</v>
      </c>
      <c r="U52" s="19" t="s">
        <v>88</v>
      </c>
      <c r="V52" s="16" t="s">
        <v>325</v>
      </c>
      <c r="W52" s="19" t="s">
        <v>87</v>
      </c>
      <c r="X52" s="17" t="s">
        <v>324</v>
      </c>
    </row>
    <row r="53" spans="1:24" ht="60" customHeight="1" thickBot="1" x14ac:dyDescent="0.25">
      <c r="A53" s="70"/>
      <c r="B53" s="19">
        <v>48</v>
      </c>
      <c r="C53" s="57"/>
      <c r="D53" s="57"/>
      <c r="E53" s="57"/>
      <c r="F53" s="57"/>
      <c r="G53" s="16" t="s">
        <v>173</v>
      </c>
      <c r="H53" s="19">
        <v>90316185</v>
      </c>
      <c r="I53" s="16" t="s">
        <v>284</v>
      </c>
      <c r="J53" s="19" t="s">
        <v>54</v>
      </c>
      <c r="K53" s="20" t="s">
        <v>1</v>
      </c>
      <c r="L53" s="20">
        <v>3</v>
      </c>
      <c r="M53" s="21">
        <v>40</v>
      </c>
      <c r="N53" s="51"/>
      <c r="O53" s="51">
        <v>1.7</v>
      </c>
      <c r="P53" s="51"/>
      <c r="Q53" s="51"/>
      <c r="R53" s="51"/>
      <c r="S53" s="33">
        <v>13.55</v>
      </c>
      <c r="T53" s="16" t="s">
        <v>104</v>
      </c>
      <c r="U53" s="19" t="s">
        <v>88</v>
      </c>
      <c r="V53" s="16" t="s">
        <v>325</v>
      </c>
      <c r="W53" s="19" t="s">
        <v>87</v>
      </c>
      <c r="X53" s="17" t="s">
        <v>324</v>
      </c>
    </row>
    <row r="54" spans="1:24" ht="60" customHeight="1" thickBot="1" x14ac:dyDescent="0.25">
      <c r="A54" s="70"/>
      <c r="B54" s="19">
        <v>49</v>
      </c>
      <c r="C54" s="57"/>
      <c r="D54" s="57"/>
      <c r="E54" s="57"/>
      <c r="F54" s="57"/>
      <c r="G54" s="16" t="s">
        <v>174</v>
      </c>
      <c r="H54" s="19">
        <v>90738635</v>
      </c>
      <c r="I54" s="16" t="s">
        <v>223</v>
      </c>
      <c r="J54" s="19" t="s">
        <v>55</v>
      </c>
      <c r="K54" s="20" t="s">
        <v>1</v>
      </c>
      <c r="L54" s="20">
        <v>3</v>
      </c>
      <c r="M54" s="21">
        <v>40</v>
      </c>
      <c r="N54" s="51"/>
      <c r="O54" s="51">
        <v>0.9</v>
      </c>
      <c r="P54" s="51"/>
      <c r="Q54" s="51"/>
      <c r="R54" s="51"/>
      <c r="S54" s="33">
        <v>9.5399999999999991</v>
      </c>
      <c r="T54" s="16" t="s">
        <v>104</v>
      </c>
      <c r="U54" s="19" t="s">
        <v>88</v>
      </c>
      <c r="V54" s="16" t="s">
        <v>325</v>
      </c>
      <c r="W54" s="19" t="s">
        <v>87</v>
      </c>
      <c r="X54" s="17" t="s">
        <v>324</v>
      </c>
    </row>
    <row r="55" spans="1:24" ht="60" customHeight="1" thickBot="1" x14ac:dyDescent="0.25">
      <c r="A55" s="70"/>
      <c r="B55" s="19">
        <v>50</v>
      </c>
      <c r="C55" s="57"/>
      <c r="D55" s="57"/>
      <c r="E55" s="57"/>
      <c r="F55" s="57"/>
      <c r="G55" s="16" t="s">
        <v>175</v>
      </c>
      <c r="H55" s="19">
        <v>73938642</v>
      </c>
      <c r="I55" s="16" t="s">
        <v>296</v>
      </c>
      <c r="J55" s="19" t="s">
        <v>56</v>
      </c>
      <c r="K55" s="20" t="s">
        <v>1</v>
      </c>
      <c r="L55" s="20">
        <v>3</v>
      </c>
      <c r="M55" s="21">
        <v>40</v>
      </c>
      <c r="N55" s="51"/>
      <c r="O55" s="51">
        <v>1.7</v>
      </c>
      <c r="P55" s="51"/>
      <c r="Q55" s="51"/>
      <c r="R55" s="51"/>
      <c r="S55" s="33">
        <v>23.45</v>
      </c>
      <c r="T55" s="16" t="s">
        <v>104</v>
      </c>
      <c r="U55" s="19" t="s">
        <v>88</v>
      </c>
      <c r="V55" s="16" t="s">
        <v>325</v>
      </c>
      <c r="W55" s="19" t="s">
        <v>87</v>
      </c>
      <c r="X55" s="17" t="s">
        <v>324</v>
      </c>
    </row>
    <row r="56" spans="1:24" ht="60" customHeight="1" thickBot="1" x14ac:dyDescent="0.25">
      <c r="A56" s="70"/>
      <c r="B56" s="19">
        <v>51</v>
      </c>
      <c r="C56" s="57"/>
      <c r="D56" s="57"/>
      <c r="E56" s="57"/>
      <c r="F56" s="57"/>
      <c r="G56" s="16" t="s">
        <v>176</v>
      </c>
      <c r="H56" s="19">
        <v>91273593</v>
      </c>
      <c r="I56" s="16" t="s">
        <v>225</v>
      </c>
      <c r="J56" s="19" t="s">
        <v>57</v>
      </c>
      <c r="K56" s="20" t="s">
        <v>1</v>
      </c>
      <c r="L56" s="20">
        <v>3</v>
      </c>
      <c r="M56" s="21">
        <v>40</v>
      </c>
      <c r="N56" s="51"/>
      <c r="O56" s="51">
        <v>0.7</v>
      </c>
      <c r="P56" s="51"/>
      <c r="Q56" s="51"/>
      <c r="R56" s="51"/>
      <c r="S56" s="33">
        <v>3.26</v>
      </c>
      <c r="T56" s="16" t="s">
        <v>104</v>
      </c>
      <c r="U56" s="19" t="s">
        <v>88</v>
      </c>
      <c r="V56" s="16" t="s">
        <v>325</v>
      </c>
      <c r="W56" s="19" t="s">
        <v>87</v>
      </c>
      <c r="X56" s="17" t="s">
        <v>324</v>
      </c>
    </row>
    <row r="57" spans="1:24" ht="60" customHeight="1" thickBot="1" x14ac:dyDescent="0.25">
      <c r="A57" s="70"/>
      <c r="B57" s="19">
        <v>52</v>
      </c>
      <c r="C57" s="57"/>
      <c r="D57" s="57"/>
      <c r="E57" s="57"/>
      <c r="F57" s="57"/>
      <c r="G57" s="16" t="s">
        <v>177</v>
      </c>
      <c r="H57" s="19">
        <v>91160271</v>
      </c>
      <c r="I57" s="16" t="s">
        <v>217</v>
      </c>
      <c r="J57" s="19" t="s">
        <v>58</v>
      </c>
      <c r="K57" s="20" t="s">
        <v>1</v>
      </c>
      <c r="L57" s="20">
        <v>3</v>
      </c>
      <c r="M57" s="21">
        <v>40</v>
      </c>
      <c r="N57" s="51"/>
      <c r="O57" s="51">
        <v>1.3</v>
      </c>
      <c r="P57" s="51"/>
      <c r="Q57" s="51"/>
      <c r="R57" s="51"/>
      <c r="S57" s="33">
        <v>8.8800000000000008</v>
      </c>
      <c r="T57" s="16" t="s">
        <v>104</v>
      </c>
      <c r="U57" s="19" t="s">
        <v>88</v>
      </c>
      <c r="V57" s="16" t="s">
        <v>325</v>
      </c>
      <c r="W57" s="19" t="s">
        <v>87</v>
      </c>
      <c r="X57" s="17" t="s">
        <v>324</v>
      </c>
    </row>
    <row r="58" spans="1:24" ht="60" customHeight="1" thickBot="1" x14ac:dyDescent="0.25">
      <c r="A58" s="70"/>
      <c r="B58" s="19">
        <v>53</v>
      </c>
      <c r="C58" s="57"/>
      <c r="D58" s="57"/>
      <c r="E58" s="57"/>
      <c r="F58" s="57"/>
      <c r="G58" s="16" t="s">
        <v>178</v>
      </c>
      <c r="H58" s="19" t="s">
        <v>221</v>
      </c>
      <c r="I58" s="16" t="s">
        <v>222</v>
      </c>
      <c r="J58" s="19" t="s">
        <v>59</v>
      </c>
      <c r="K58" s="20" t="s">
        <v>1</v>
      </c>
      <c r="L58" s="20">
        <v>3</v>
      </c>
      <c r="M58" s="21">
        <v>40</v>
      </c>
      <c r="N58" s="51"/>
      <c r="O58" s="51">
        <v>2</v>
      </c>
      <c r="P58" s="51"/>
      <c r="Q58" s="51"/>
      <c r="R58" s="51"/>
      <c r="S58" s="33">
        <v>13.97</v>
      </c>
      <c r="T58" s="16" t="s">
        <v>104</v>
      </c>
      <c r="U58" s="19" t="s">
        <v>88</v>
      </c>
      <c r="V58" s="16" t="s">
        <v>325</v>
      </c>
      <c r="W58" s="19" t="s">
        <v>87</v>
      </c>
      <c r="X58" s="17" t="s">
        <v>324</v>
      </c>
    </row>
    <row r="59" spans="1:24" ht="60" customHeight="1" thickBot="1" x14ac:dyDescent="0.25">
      <c r="A59" s="70"/>
      <c r="B59" s="19">
        <v>54</v>
      </c>
      <c r="C59" s="57"/>
      <c r="D59" s="57"/>
      <c r="E59" s="57"/>
      <c r="F59" s="57"/>
      <c r="G59" s="16" t="s">
        <v>179</v>
      </c>
      <c r="H59" s="19">
        <v>96878189</v>
      </c>
      <c r="I59" s="16" t="s">
        <v>216</v>
      </c>
      <c r="J59" s="19" t="s">
        <v>60</v>
      </c>
      <c r="K59" s="20" t="s">
        <v>1</v>
      </c>
      <c r="L59" s="20">
        <v>3</v>
      </c>
      <c r="M59" s="21">
        <v>40</v>
      </c>
      <c r="N59" s="51"/>
      <c r="O59" s="51">
        <v>0.9</v>
      </c>
      <c r="P59" s="51"/>
      <c r="Q59" s="51"/>
      <c r="R59" s="51"/>
      <c r="S59" s="33">
        <v>4.47</v>
      </c>
      <c r="T59" s="16" t="s">
        <v>104</v>
      </c>
      <c r="U59" s="19" t="s">
        <v>88</v>
      </c>
      <c r="V59" s="16" t="s">
        <v>325</v>
      </c>
      <c r="W59" s="19" t="s">
        <v>87</v>
      </c>
      <c r="X59" s="17" t="s">
        <v>324</v>
      </c>
    </row>
    <row r="60" spans="1:24" ht="60" customHeight="1" thickBot="1" x14ac:dyDescent="0.25">
      <c r="A60" s="70"/>
      <c r="B60" s="19">
        <v>55</v>
      </c>
      <c r="C60" s="57"/>
      <c r="D60" s="57"/>
      <c r="E60" s="57"/>
      <c r="F60" s="57"/>
      <c r="G60" s="16" t="s">
        <v>180</v>
      </c>
      <c r="H60" s="19">
        <v>40580823</v>
      </c>
      <c r="I60" s="16" t="s">
        <v>293</v>
      </c>
      <c r="J60" s="19" t="s">
        <v>61</v>
      </c>
      <c r="K60" s="20" t="s">
        <v>1</v>
      </c>
      <c r="L60" s="20">
        <v>3</v>
      </c>
      <c r="M60" s="21">
        <v>40</v>
      </c>
      <c r="N60" s="51"/>
      <c r="O60" s="51">
        <v>1.7</v>
      </c>
      <c r="P60" s="51"/>
      <c r="Q60" s="51"/>
      <c r="R60" s="51"/>
      <c r="S60" s="33">
        <v>10.51</v>
      </c>
      <c r="T60" s="16" t="s">
        <v>104</v>
      </c>
      <c r="U60" s="19" t="s">
        <v>88</v>
      </c>
      <c r="V60" s="16" t="s">
        <v>325</v>
      </c>
      <c r="W60" s="19" t="s">
        <v>87</v>
      </c>
      <c r="X60" s="17" t="s">
        <v>324</v>
      </c>
    </row>
    <row r="61" spans="1:24" ht="60" customHeight="1" thickBot="1" x14ac:dyDescent="0.25">
      <c r="A61" s="70"/>
      <c r="B61" s="19">
        <v>56</v>
      </c>
      <c r="C61" s="57"/>
      <c r="D61" s="57"/>
      <c r="E61" s="57"/>
      <c r="F61" s="57"/>
      <c r="G61" s="16" t="s">
        <v>181</v>
      </c>
      <c r="H61" s="19">
        <v>40580736</v>
      </c>
      <c r="I61" s="16" t="s">
        <v>301</v>
      </c>
      <c r="J61" s="19" t="s">
        <v>62</v>
      </c>
      <c r="K61" s="20" t="s">
        <v>1</v>
      </c>
      <c r="L61" s="20">
        <v>3</v>
      </c>
      <c r="M61" s="21">
        <v>40</v>
      </c>
      <c r="N61" s="51"/>
      <c r="O61" s="51">
        <v>2</v>
      </c>
      <c r="P61" s="51"/>
      <c r="Q61" s="51"/>
      <c r="R61" s="51"/>
      <c r="S61" s="33">
        <v>23.48</v>
      </c>
      <c r="T61" s="16" t="s">
        <v>104</v>
      </c>
      <c r="U61" s="19" t="s">
        <v>88</v>
      </c>
      <c r="V61" s="16" t="s">
        <v>325</v>
      </c>
      <c r="W61" s="19" t="s">
        <v>87</v>
      </c>
      <c r="X61" s="17" t="s">
        <v>324</v>
      </c>
    </row>
    <row r="62" spans="1:24" ht="60" customHeight="1" thickBot="1" x14ac:dyDescent="0.25">
      <c r="A62" s="70"/>
      <c r="B62" s="19">
        <v>57</v>
      </c>
      <c r="C62" s="57"/>
      <c r="D62" s="57"/>
      <c r="E62" s="57"/>
      <c r="F62" s="57"/>
      <c r="G62" s="16" t="s">
        <v>182</v>
      </c>
      <c r="H62" s="19">
        <v>40580821</v>
      </c>
      <c r="I62" s="16" t="s">
        <v>294</v>
      </c>
      <c r="J62" s="19" t="s">
        <v>63</v>
      </c>
      <c r="K62" s="20" t="s">
        <v>1</v>
      </c>
      <c r="L62" s="20">
        <v>3</v>
      </c>
      <c r="M62" s="21">
        <v>40</v>
      </c>
      <c r="N62" s="51"/>
      <c r="O62" s="51">
        <v>1.9</v>
      </c>
      <c r="P62" s="51"/>
      <c r="Q62" s="51"/>
      <c r="R62" s="51"/>
      <c r="S62" s="33">
        <v>12.14</v>
      </c>
      <c r="T62" s="16" t="s">
        <v>104</v>
      </c>
      <c r="U62" s="19" t="s">
        <v>88</v>
      </c>
      <c r="V62" s="16" t="s">
        <v>325</v>
      </c>
      <c r="W62" s="19" t="s">
        <v>87</v>
      </c>
      <c r="X62" s="17" t="s">
        <v>324</v>
      </c>
    </row>
    <row r="63" spans="1:24" ht="60" customHeight="1" thickBot="1" x14ac:dyDescent="0.25">
      <c r="A63" s="70"/>
      <c r="B63" s="19">
        <v>58</v>
      </c>
      <c r="C63" s="57"/>
      <c r="D63" s="57"/>
      <c r="E63" s="57"/>
      <c r="F63" s="57"/>
      <c r="G63" s="16" t="s">
        <v>183</v>
      </c>
      <c r="H63" s="19">
        <v>40580735</v>
      </c>
      <c r="I63" s="16" t="s">
        <v>299</v>
      </c>
      <c r="J63" s="19" t="s">
        <v>64</v>
      </c>
      <c r="K63" s="20" t="s">
        <v>1</v>
      </c>
      <c r="L63" s="20">
        <v>3</v>
      </c>
      <c r="M63" s="21">
        <v>40</v>
      </c>
      <c r="N63" s="51"/>
      <c r="O63" s="51">
        <v>4.0999999999999996</v>
      </c>
      <c r="P63" s="51"/>
      <c r="Q63" s="51"/>
      <c r="R63" s="51"/>
      <c r="S63" s="33">
        <v>27.92</v>
      </c>
      <c r="T63" s="16" t="s">
        <v>104</v>
      </c>
      <c r="U63" s="19" t="s">
        <v>88</v>
      </c>
      <c r="V63" s="16" t="s">
        <v>325</v>
      </c>
      <c r="W63" s="19" t="s">
        <v>87</v>
      </c>
      <c r="X63" s="17" t="s">
        <v>324</v>
      </c>
    </row>
    <row r="64" spans="1:24" ht="60" customHeight="1" thickBot="1" x14ac:dyDescent="0.25">
      <c r="A64" s="70"/>
      <c r="B64" s="19">
        <v>59</v>
      </c>
      <c r="C64" s="57"/>
      <c r="D64" s="57"/>
      <c r="E64" s="57"/>
      <c r="F64" s="57"/>
      <c r="G64" s="16" t="s">
        <v>184</v>
      </c>
      <c r="H64" s="19">
        <v>40580871</v>
      </c>
      <c r="I64" s="16" t="s">
        <v>298</v>
      </c>
      <c r="J64" s="19" t="s">
        <v>65</v>
      </c>
      <c r="K64" s="20" t="s">
        <v>1</v>
      </c>
      <c r="L64" s="20">
        <v>3</v>
      </c>
      <c r="M64" s="21">
        <v>40</v>
      </c>
      <c r="N64" s="51"/>
      <c r="O64" s="51">
        <v>2.5</v>
      </c>
      <c r="P64" s="51"/>
      <c r="Q64" s="51"/>
      <c r="R64" s="51"/>
      <c r="S64" s="33">
        <v>24.41</v>
      </c>
      <c r="T64" s="16" t="s">
        <v>104</v>
      </c>
      <c r="U64" s="19" t="s">
        <v>88</v>
      </c>
      <c r="V64" s="16" t="s">
        <v>325</v>
      </c>
      <c r="W64" s="19" t="s">
        <v>87</v>
      </c>
      <c r="X64" s="17" t="s">
        <v>324</v>
      </c>
    </row>
    <row r="65" spans="1:110" ht="60" customHeight="1" thickBot="1" x14ac:dyDescent="0.25">
      <c r="A65" s="70"/>
      <c r="B65" s="19">
        <v>60</v>
      </c>
      <c r="C65" s="57"/>
      <c r="D65" s="57"/>
      <c r="E65" s="57"/>
      <c r="F65" s="57"/>
      <c r="G65" s="16" t="s">
        <v>185</v>
      </c>
      <c r="H65" s="19">
        <v>40580726</v>
      </c>
      <c r="I65" s="16" t="s">
        <v>295</v>
      </c>
      <c r="J65" s="19" t="s">
        <v>66</v>
      </c>
      <c r="K65" s="20" t="s">
        <v>1</v>
      </c>
      <c r="L65" s="20">
        <v>3</v>
      </c>
      <c r="M65" s="21">
        <v>40</v>
      </c>
      <c r="N65" s="51"/>
      <c r="O65" s="51">
        <v>1.2</v>
      </c>
      <c r="P65" s="51"/>
      <c r="Q65" s="51"/>
      <c r="R65" s="51"/>
      <c r="S65" s="33">
        <v>15.93</v>
      </c>
      <c r="T65" s="16" t="s">
        <v>104</v>
      </c>
      <c r="U65" s="19" t="s">
        <v>88</v>
      </c>
      <c r="V65" s="16" t="s">
        <v>325</v>
      </c>
      <c r="W65" s="19" t="s">
        <v>87</v>
      </c>
      <c r="X65" s="17" t="s">
        <v>324</v>
      </c>
    </row>
    <row r="66" spans="1:110" ht="60" customHeight="1" thickBot="1" x14ac:dyDescent="0.25">
      <c r="A66" s="70"/>
      <c r="B66" s="19">
        <v>61</v>
      </c>
      <c r="C66" s="57"/>
      <c r="D66" s="57"/>
      <c r="E66" s="57"/>
      <c r="F66" s="57"/>
      <c r="G66" s="16" t="s">
        <v>186</v>
      </c>
      <c r="H66" s="19">
        <v>40580824</v>
      </c>
      <c r="I66" s="16" t="s">
        <v>302</v>
      </c>
      <c r="J66" s="19" t="s">
        <v>67</v>
      </c>
      <c r="K66" s="20" t="s">
        <v>1</v>
      </c>
      <c r="L66" s="20">
        <v>3</v>
      </c>
      <c r="M66" s="21">
        <v>40</v>
      </c>
      <c r="N66" s="51"/>
      <c r="O66" s="51">
        <v>1.3</v>
      </c>
      <c r="P66" s="51"/>
      <c r="Q66" s="51"/>
      <c r="R66" s="51"/>
      <c r="S66" s="33">
        <v>6.39</v>
      </c>
      <c r="T66" s="16" t="s">
        <v>104</v>
      </c>
      <c r="U66" s="19" t="s">
        <v>88</v>
      </c>
      <c r="V66" s="16" t="s">
        <v>325</v>
      </c>
      <c r="W66" s="19" t="s">
        <v>87</v>
      </c>
      <c r="X66" s="17" t="s">
        <v>324</v>
      </c>
    </row>
    <row r="67" spans="1:110" ht="60" customHeight="1" thickBot="1" x14ac:dyDescent="0.25">
      <c r="A67" s="70"/>
      <c r="B67" s="19">
        <v>62</v>
      </c>
      <c r="C67" s="57"/>
      <c r="D67" s="57"/>
      <c r="E67" s="57"/>
      <c r="F67" s="57"/>
      <c r="G67" s="16" t="s">
        <v>187</v>
      </c>
      <c r="H67" s="19">
        <v>67467123</v>
      </c>
      <c r="I67" s="16" t="s">
        <v>289</v>
      </c>
      <c r="J67" s="19" t="s">
        <v>68</v>
      </c>
      <c r="K67" s="20" t="s">
        <v>1</v>
      </c>
      <c r="L67" s="20">
        <v>1</v>
      </c>
      <c r="M67" s="21">
        <v>40</v>
      </c>
      <c r="N67" s="51"/>
      <c r="O67" s="51">
        <v>0.6</v>
      </c>
      <c r="P67" s="51"/>
      <c r="Q67" s="51"/>
      <c r="R67" s="51"/>
      <c r="S67" s="33">
        <v>3.61</v>
      </c>
      <c r="T67" s="16" t="s">
        <v>104</v>
      </c>
      <c r="U67" s="19" t="s">
        <v>88</v>
      </c>
      <c r="V67" s="16" t="s">
        <v>325</v>
      </c>
      <c r="W67" s="19" t="s">
        <v>87</v>
      </c>
      <c r="X67" s="17" t="s">
        <v>324</v>
      </c>
    </row>
    <row r="68" spans="1:110" ht="60" customHeight="1" thickBot="1" x14ac:dyDescent="0.25">
      <c r="A68" s="70"/>
      <c r="B68" s="19">
        <v>63</v>
      </c>
      <c r="C68" s="57"/>
      <c r="D68" s="57"/>
      <c r="E68" s="57"/>
      <c r="F68" s="57"/>
      <c r="G68" s="16" t="s">
        <v>188</v>
      </c>
      <c r="H68" s="19">
        <v>40580728</v>
      </c>
      <c r="I68" s="16" t="s">
        <v>292</v>
      </c>
      <c r="J68" s="19" t="s">
        <v>69</v>
      </c>
      <c r="K68" s="20" t="s">
        <v>1</v>
      </c>
      <c r="L68" s="20">
        <v>3</v>
      </c>
      <c r="M68" s="21">
        <v>40</v>
      </c>
      <c r="N68" s="51"/>
      <c r="O68" s="51">
        <v>1.3</v>
      </c>
      <c r="P68" s="51"/>
      <c r="Q68" s="51"/>
      <c r="R68" s="51"/>
      <c r="S68" s="33">
        <v>39.659999999999997</v>
      </c>
      <c r="T68" s="16" t="s">
        <v>104</v>
      </c>
      <c r="U68" s="19" t="s">
        <v>88</v>
      </c>
      <c r="V68" s="16" t="s">
        <v>325</v>
      </c>
      <c r="W68" s="19" t="s">
        <v>87</v>
      </c>
      <c r="X68" s="17" t="s">
        <v>324</v>
      </c>
    </row>
    <row r="69" spans="1:110" ht="60" customHeight="1" thickBot="1" x14ac:dyDescent="0.25">
      <c r="A69" s="70"/>
      <c r="B69" s="19">
        <v>64</v>
      </c>
      <c r="C69" s="57"/>
      <c r="D69" s="57"/>
      <c r="E69" s="57"/>
      <c r="F69" s="57"/>
      <c r="G69" s="16" t="s">
        <v>189</v>
      </c>
      <c r="H69" s="19">
        <v>40580727</v>
      </c>
      <c r="I69" s="16" t="s">
        <v>300</v>
      </c>
      <c r="J69" s="19" t="s">
        <v>70</v>
      </c>
      <c r="K69" s="20" t="s">
        <v>1</v>
      </c>
      <c r="L69" s="20">
        <v>3</v>
      </c>
      <c r="M69" s="21">
        <v>40</v>
      </c>
      <c r="N69" s="51"/>
      <c r="O69" s="51">
        <v>2</v>
      </c>
      <c r="P69" s="51"/>
      <c r="Q69" s="51"/>
      <c r="R69" s="51"/>
      <c r="S69" s="33">
        <v>17.559999999999999</v>
      </c>
      <c r="T69" s="16" t="s">
        <v>104</v>
      </c>
      <c r="U69" s="19" t="s">
        <v>88</v>
      </c>
      <c r="V69" s="16" t="s">
        <v>325</v>
      </c>
      <c r="W69" s="19" t="s">
        <v>87</v>
      </c>
      <c r="X69" s="17" t="s">
        <v>324</v>
      </c>
    </row>
    <row r="70" spans="1:110" ht="60" customHeight="1" thickBot="1" x14ac:dyDescent="0.25">
      <c r="A70" s="70"/>
      <c r="B70" s="19">
        <v>65</v>
      </c>
      <c r="C70" s="57"/>
      <c r="D70" s="57"/>
      <c r="E70" s="57"/>
      <c r="F70" s="57"/>
      <c r="G70" s="16" t="s">
        <v>190</v>
      </c>
      <c r="H70" s="19">
        <v>68654513</v>
      </c>
      <c r="I70" s="16" t="s">
        <v>291</v>
      </c>
      <c r="J70" s="19" t="s">
        <v>71</v>
      </c>
      <c r="K70" s="20" t="s">
        <v>1</v>
      </c>
      <c r="L70" s="20">
        <v>3</v>
      </c>
      <c r="M70" s="21">
        <v>40</v>
      </c>
      <c r="N70" s="51"/>
      <c r="O70" s="51">
        <v>3.8</v>
      </c>
      <c r="P70" s="51"/>
      <c r="Q70" s="51"/>
      <c r="R70" s="51"/>
      <c r="S70" s="33">
        <v>17.75</v>
      </c>
      <c r="T70" s="16" t="s">
        <v>104</v>
      </c>
      <c r="U70" s="19" t="s">
        <v>88</v>
      </c>
      <c r="V70" s="16" t="s">
        <v>325</v>
      </c>
      <c r="W70" s="19" t="s">
        <v>87</v>
      </c>
      <c r="X70" s="17" t="s">
        <v>324</v>
      </c>
    </row>
    <row r="71" spans="1:110" s="8" customFormat="1" ht="60" customHeight="1" thickBot="1" x14ac:dyDescent="0.25">
      <c r="A71" s="70" t="s">
        <v>117</v>
      </c>
      <c r="B71" s="19">
        <v>66</v>
      </c>
      <c r="C71" s="71" t="s">
        <v>109</v>
      </c>
      <c r="D71" s="71" t="s">
        <v>0</v>
      </c>
      <c r="E71" s="71" t="s">
        <v>121</v>
      </c>
      <c r="F71" s="71" t="s">
        <v>110</v>
      </c>
      <c r="G71" s="16" t="s">
        <v>191</v>
      </c>
      <c r="H71" s="19">
        <v>90224689</v>
      </c>
      <c r="I71" s="16" t="s">
        <v>220</v>
      </c>
      <c r="J71" s="19" t="s">
        <v>72</v>
      </c>
      <c r="K71" s="20" t="s">
        <v>1</v>
      </c>
      <c r="L71" s="20">
        <v>3</v>
      </c>
      <c r="M71" s="21">
        <v>40</v>
      </c>
      <c r="N71" s="51"/>
      <c r="O71" s="51">
        <v>0.8</v>
      </c>
      <c r="P71" s="51"/>
      <c r="Q71" s="51"/>
      <c r="R71" s="51"/>
      <c r="S71" s="33">
        <v>11.39</v>
      </c>
      <c r="T71" s="16" t="s">
        <v>104</v>
      </c>
      <c r="U71" s="19" t="s">
        <v>88</v>
      </c>
      <c r="V71" s="16" t="s">
        <v>325</v>
      </c>
      <c r="W71" s="19" t="s">
        <v>87</v>
      </c>
      <c r="X71" s="17" t="s">
        <v>324</v>
      </c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</row>
    <row r="72" spans="1:110" ht="60" customHeight="1" thickBot="1" x14ac:dyDescent="0.25">
      <c r="A72" s="70"/>
      <c r="B72" s="19">
        <v>67</v>
      </c>
      <c r="C72" s="71"/>
      <c r="D72" s="71"/>
      <c r="E72" s="71"/>
      <c r="F72" s="71"/>
      <c r="G72" s="16" t="s">
        <v>192</v>
      </c>
      <c r="H72" s="19">
        <v>67467108</v>
      </c>
      <c r="I72" s="16" t="s">
        <v>290</v>
      </c>
      <c r="J72" s="19" t="s">
        <v>73</v>
      </c>
      <c r="K72" s="20" t="s">
        <v>1</v>
      </c>
      <c r="L72" s="20">
        <v>1</v>
      </c>
      <c r="M72" s="21">
        <v>40</v>
      </c>
      <c r="N72" s="51"/>
      <c r="O72" s="51">
        <v>0.6</v>
      </c>
      <c r="P72" s="51"/>
      <c r="Q72" s="51"/>
      <c r="R72" s="51"/>
      <c r="S72" s="33">
        <v>3.21</v>
      </c>
      <c r="T72" s="16" t="s">
        <v>104</v>
      </c>
      <c r="U72" s="19" t="s">
        <v>88</v>
      </c>
      <c r="V72" s="16" t="s">
        <v>325</v>
      </c>
      <c r="W72" s="19" t="s">
        <v>87</v>
      </c>
      <c r="X72" s="17" t="s">
        <v>324</v>
      </c>
    </row>
    <row r="73" spans="1:110" ht="60" customHeight="1" thickBot="1" x14ac:dyDescent="0.25">
      <c r="A73" s="70"/>
      <c r="B73" s="19">
        <v>68</v>
      </c>
      <c r="C73" s="71"/>
      <c r="D73" s="71"/>
      <c r="E73" s="71"/>
      <c r="F73" s="71"/>
      <c r="G73" s="16" t="s">
        <v>193</v>
      </c>
      <c r="H73" s="19">
        <v>90408831</v>
      </c>
      <c r="I73" s="16" t="s">
        <v>224</v>
      </c>
      <c r="J73" s="19" t="s">
        <v>74</v>
      </c>
      <c r="K73" s="20" t="s">
        <v>1</v>
      </c>
      <c r="L73" s="20">
        <v>3</v>
      </c>
      <c r="M73" s="21">
        <v>40</v>
      </c>
      <c r="N73" s="51"/>
      <c r="O73" s="51">
        <v>0.5</v>
      </c>
      <c r="P73" s="51"/>
      <c r="Q73" s="51"/>
      <c r="R73" s="51"/>
      <c r="S73" s="33">
        <v>5.1100000000000003</v>
      </c>
      <c r="T73" s="16" t="s">
        <v>104</v>
      </c>
      <c r="U73" s="19" t="s">
        <v>88</v>
      </c>
      <c r="V73" s="16" t="s">
        <v>325</v>
      </c>
      <c r="W73" s="19" t="s">
        <v>87</v>
      </c>
      <c r="X73" s="17" t="s">
        <v>324</v>
      </c>
    </row>
    <row r="74" spans="1:110" ht="60" customHeight="1" thickBot="1" x14ac:dyDescent="0.25">
      <c r="A74" s="70"/>
      <c r="B74" s="19">
        <v>69</v>
      </c>
      <c r="C74" s="71"/>
      <c r="D74" s="71"/>
      <c r="E74" s="71"/>
      <c r="F74" s="71"/>
      <c r="G74" s="16" t="s">
        <v>194</v>
      </c>
      <c r="H74" s="19">
        <v>94829233</v>
      </c>
      <c r="I74" s="16" t="s">
        <v>218</v>
      </c>
      <c r="J74" s="19" t="s">
        <v>75</v>
      </c>
      <c r="K74" s="20" t="s">
        <v>1</v>
      </c>
      <c r="L74" s="20">
        <v>3</v>
      </c>
      <c r="M74" s="21">
        <v>7</v>
      </c>
      <c r="N74" s="51"/>
      <c r="O74" s="51">
        <v>4</v>
      </c>
      <c r="P74" s="51"/>
      <c r="Q74" s="51"/>
      <c r="R74" s="51"/>
      <c r="S74" s="33">
        <v>6.86</v>
      </c>
      <c r="T74" s="16" t="s">
        <v>104</v>
      </c>
      <c r="U74" s="19" t="s">
        <v>88</v>
      </c>
      <c r="V74" s="16" t="s">
        <v>325</v>
      </c>
      <c r="W74" s="19" t="s">
        <v>87</v>
      </c>
      <c r="X74" s="17" t="s">
        <v>324</v>
      </c>
    </row>
    <row r="75" spans="1:110" ht="60" customHeight="1" thickBot="1" x14ac:dyDescent="0.25">
      <c r="A75" s="70"/>
      <c r="B75" s="19">
        <v>70</v>
      </c>
      <c r="C75" s="71"/>
      <c r="D75" s="71"/>
      <c r="E75" s="71"/>
      <c r="F75" s="71"/>
      <c r="G75" s="16" t="s">
        <v>195</v>
      </c>
      <c r="H75" s="19">
        <v>83533783</v>
      </c>
      <c r="I75" s="16" t="s">
        <v>219</v>
      </c>
      <c r="J75" s="19" t="s">
        <v>76</v>
      </c>
      <c r="K75" s="20" t="s">
        <v>2</v>
      </c>
      <c r="L75" s="20">
        <v>1</v>
      </c>
      <c r="M75" s="21">
        <v>3.6</v>
      </c>
      <c r="N75" s="51"/>
      <c r="O75" s="51"/>
      <c r="P75" s="51">
        <v>0.9</v>
      </c>
      <c r="Q75" s="51"/>
      <c r="R75" s="51"/>
      <c r="S75" s="33">
        <v>1.2</v>
      </c>
      <c r="T75" s="16" t="s">
        <v>104</v>
      </c>
      <c r="U75" s="19" t="s">
        <v>88</v>
      </c>
      <c r="V75" s="16" t="s">
        <v>325</v>
      </c>
      <c r="W75" s="19" t="s">
        <v>87</v>
      </c>
      <c r="X75" s="17" t="s">
        <v>324</v>
      </c>
    </row>
    <row r="76" spans="1:110" ht="60" customHeight="1" thickBot="1" x14ac:dyDescent="0.25">
      <c r="A76" s="70"/>
      <c r="B76" s="19">
        <v>71</v>
      </c>
      <c r="C76" s="71"/>
      <c r="D76" s="71"/>
      <c r="E76" s="71"/>
      <c r="F76" s="71"/>
      <c r="G76" s="16" t="s">
        <v>196</v>
      </c>
      <c r="H76" s="19">
        <v>40580805</v>
      </c>
      <c r="I76" s="16" t="s">
        <v>297</v>
      </c>
      <c r="J76" s="19" t="s">
        <v>77</v>
      </c>
      <c r="K76" s="20" t="s">
        <v>1</v>
      </c>
      <c r="L76" s="20">
        <v>3</v>
      </c>
      <c r="M76" s="21">
        <v>11.5</v>
      </c>
      <c r="N76" s="51"/>
      <c r="O76" s="51">
        <v>11.5</v>
      </c>
      <c r="P76" s="51"/>
      <c r="Q76" s="51"/>
      <c r="R76" s="51"/>
      <c r="S76" s="33">
        <v>13.31</v>
      </c>
      <c r="T76" s="16" t="s">
        <v>104</v>
      </c>
      <c r="U76" s="19" t="s">
        <v>88</v>
      </c>
      <c r="V76" s="16" t="s">
        <v>325</v>
      </c>
      <c r="W76" s="19" t="s">
        <v>87</v>
      </c>
      <c r="X76" s="17" t="s">
        <v>324</v>
      </c>
    </row>
    <row r="77" spans="1:110" ht="60" customHeight="1" thickBot="1" x14ac:dyDescent="0.25">
      <c r="A77" s="70"/>
      <c r="B77" s="19">
        <v>72</v>
      </c>
      <c r="C77" s="71"/>
      <c r="D77" s="71"/>
      <c r="E77" s="71"/>
      <c r="F77" s="71"/>
      <c r="G77" s="16" t="s">
        <v>197</v>
      </c>
      <c r="H77" s="19">
        <v>92312281</v>
      </c>
      <c r="I77" s="16" t="s">
        <v>226</v>
      </c>
      <c r="J77" s="19" t="s">
        <v>78</v>
      </c>
      <c r="K77" s="20" t="s">
        <v>1</v>
      </c>
      <c r="L77" s="20">
        <v>1</v>
      </c>
      <c r="M77" s="21">
        <v>0.9</v>
      </c>
      <c r="N77" s="51"/>
      <c r="O77" s="51">
        <v>0.21</v>
      </c>
      <c r="P77" s="51"/>
      <c r="Q77" s="51"/>
      <c r="R77" s="51"/>
      <c r="S77" s="33">
        <v>0.59</v>
      </c>
      <c r="T77" s="16" t="s">
        <v>104</v>
      </c>
      <c r="U77" s="19" t="s">
        <v>88</v>
      </c>
      <c r="V77" s="16" t="s">
        <v>325</v>
      </c>
      <c r="W77" s="19" t="s">
        <v>87</v>
      </c>
      <c r="X77" s="17" t="s">
        <v>324</v>
      </c>
    </row>
    <row r="78" spans="1:110" ht="60" customHeight="1" thickBot="1" x14ac:dyDescent="0.25">
      <c r="A78" s="70"/>
      <c r="B78" s="19">
        <v>73</v>
      </c>
      <c r="C78" s="71"/>
      <c r="D78" s="71"/>
      <c r="E78" s="71"/>
      <c r="F78" s="71"/>
      <c r="G78" s="16" t="s">
        <v>198</v>
      </c>
      <c r="H78" s="22" t="s">
        <v>288</v>
      </c>
      <c r="I78" s="23" t="s">
        <v>287</v>
      </c>
      <c r="J78" s="22">
        <v>7056125</v>
      </c>
      <c r="K78" s="24" t="s">
        <v>2</v>
      </c>
      <c r="L78" s="24">
        <v>3</v>
      </c>
      <c r="M78" s="25">
        <v>33</v>
      </c>
      <c r="N78" s="53"/>
      <c r="O78" s="53"/>
      <c r="P78" s="53">
        <v>33</v>
      </c>
      <c r="Q78" s="53"/>
      <c r="R78" s="53"/>
      <c r="S78" s="33">
        <v>0.24</v>
      </c>
      <c r="T78" s="16" t="s">
        <v>104</v>
      </c>
      <c r="U78" s="19" t="s">
        <v>88</v>
      </c>
      <c r="V78" s="16" t="s">
        <v>325</v>
      </c>
      <c r="W78" s="19" t="s">
        <v>87</v>
      </c>
      <c r="X78" s="17" t="s">
        <v>324</v>
      </c>
    </row>
    <row r="79" spans="1:110" ht="60" customHeight="1" thickBot="1" x14ac:dyDescent="0.25">
      <c r="A79" s="70"/>
      <c r="B79" s="19">
        <v>74</v>
      </c>
      <c r="C79" s="71"/>
      <c r="D79" s="71"/>
      <c r="E79" s="71"/>
      <c r="F79" s="71"/>
      <c r="G79" s="16" t="s">
        <v>199</v>
      </c>
      <c r="H79" s="22">
        <v>94749977</v>
      </c>
      <c r="I79" s="23" t="s">
        <v>310</v>
      </c>
      <c r="J79" s="23" t="s">
        <v>82</v>
      </c>
      <c r="K79" s="24" t="s">
        <v>81</v>
      </c>
      <c r="L79" s="24">
        <v>3</v>
      </c>
      <c r="M79" s="25">
        <v>40</v>
      </c>
      <c r="N79" s="53"/>
      <c r="O79" s="53"/>
      <c r="P79" s="53"/>
      <c r="Q79" s="53"/>
      <c r="R79" s="53">
        <v>10</v>
      </c>
      <c r="S79" s="33">
        <v>28.12</v>
      </c>
      <c r="T79" s="16" t="s">
        <v>104</v>
      </c>
      <c r="U79" s="26" t="s">
        <v>89</v>
      </c>
      <c r="V79" s="16" t="s">
        <v>325</v>
      </c>
      <c r="W79" s="19" t="s">
        <v>87</v>
      </c>
      <c r="X79" s="17" t="s">
        <v>324</v>
      </c>
    </row>
    <row r="80" spans="1:110" ht="60" customHeight="1" thickBot="1" x14ac:dyDescent="0.25">
      <c r="A80" s="70"/>
      <c r="B80" s="19">
        <v>75</v>
      </c>
      <c r="C80" s="71"/>
      <c r="D80" s="71"/>
      <c r="E80" s="71"/>
      <c r="F80" s="71"/>
      <c r="G80" s="16" t="s">
        <v>200</v>
      </c>
      <c r="H80" s="27">
        <v>322056094130</v>
      </c>
      <c r="I80" s="23" t="s">
        <v>309</v>
      </c>
      <c r="J80" s="23" t="s">
        <v>83</v>
      </c>
      <c r="K80" s="24" t="s">
        <v>1</v>
      </c>
      <c r="L80" s="24">
        <v>3</v>
      </c>
      <c r="M80" s="25">
        <v>34.6</v>
      </c>
      <c r="N80" s="53"/>
      <c r="O80" s="53">
        <v>32.9</v>
      </c>
      <c r="P80" s="53"/>
      <c r="Q80" s="53"/>
      <c r="R80" s="53"/>
      <c r="S80" s="33">
        <v>2.99</v>
      </c>
      <c r="T80" s="16" t="s">
        <v>104</v>
      </c>
      <c r="U80" s="19" t="s">
        <v>88</v>
      </c>
      <c r="V80" s="16" t="s">
        <v>325</v>
      </c>
      <c r="W80" s="19" t="s">
        <v>87</v>
      </c>
      <c r="X80" s="17" t="s">
        <v>324</v>
      </c>
    </row>
    <row r="81" spans="1:27" ht="60" customHeight="1" thickBot="1" x14ac:dyDescent="0.25">
      <c r="A81" s="70"/>
      <c r="B81" s="19">
        <v>76</v>
      </c>
      <c r="C81" s="71"/>
      <c r="D81" s="71"/>
      <c r="E81" s="71"/>
      <c r="F81" s="71"/>
      <c r="G81" s="16" t="s">
        <v>201</v>
      </c>
      <c r="H81" s="22">
        <v>94182970</v>
      </c>
      <c r="I81" s="23" t="s">
        <v>303</v>
      </c>
      <c r="J81" s="23" t="s">
        <v>85</v>
      </c>
      <c r="K81" s="24" t="s">
        <v>1</v>
      </c>
      <c r="L81" s="24">
        <v>3</v>
      </c>
      <c r="M81" s="25">
        <v>1</v>
      </c>
      <c r="N81" s="53"/>
      <c r="O81" s="53">
        <v>1</v>
      </c>
      <c r="P81" s="53"/>
      <c r="Q81" s="53"/>
      <c r="R81" s="53"/>
      <c r="S81" s="33">
        <v>1.63</v>
      </c>
      <c r="T81" s="16" t="s">
        <v>104</v>
      </c>
      <c r="U81" s="19" t="s">
        <v>88</v>
      </c>
      <c r="V81" s="16" t="s">
        <v>325</v>
      </c>
      <c r="W81" s="19" t="s">
        <v>87</v>
      </c>
      <c r="X81" s="17" t="s">
        <v>324</v>
      </c>
    </row>
    <row r="82" spans="1:27" ht="60" customHeight="1" thickBot="1" x14ac:dyDescent="0.25">
      <c r="A82" s="70"/>
      <c r="B82" s="19">
        <v>77</v>
      </c>
      <c r="C82" s="71"/>
      <c r="D82" s="71"/>
      <c r="E82" s="71"/>
      <c r="F82" s="71"/>
      <c r="G82" s="16" t="s">
        <v>305</v>
      </c>
      <c r="H82" s="22">
        <v>54154191</v>
      </c>
      <c r="I82" s="23" t="s">
        <v>306</v>
      </c>
      <c r="J82" s="23" t="s">
        <v>307</v>
      </c>
      <c r="K82" s="24" t="s">
        <v>304</v>
      </c>
      <c r="L82" s="24">
        <v>3</v>
      </c>
      <c r="M82" s="25">
        <v>17</v>
      </c>
      <c r="N82" s="53">
        <v>1.5</v>
      </c>
      <c r="O82" s="53"/>
      <c r="P82" s="53"/>
      <c r="Q82" s="53"/>
      <c r="R82" s="53"/>
      <c r="S82" s="33">
        <v>0.38</v>
      </c>
      <c r="T82" s="25" t="s">
        <v>308</v>
      </c>
      <c r="U82" s="25" t="s">
        <v>89</v>
      </c>
      <c r="V82" s="16" t="s">
        <v>325</v>
      </c>
      <c r="W82" s="19" t="s">
        <v>87</v>
      </c>
      <c r="X82" s="17" t="s">
        <v>324</v>
      </c>
    </row>
    <row r="83" spans="1:27" s="10" customFormat="1" ht="55.5" customHeight="1" thickBot="1" x14ac:dyDescent="0.25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4"/>
      <c r="N83" s="54">
        <f>SUM(N82)</f>
        <v>1.5</v>
      </c>
      <c r="O83" s="48">
        <f>SUM(O6:O81)</f>
        <v>120.11999999999998</v>
      </c>
      <c r="P83" s="49">
        <f t="shared" ref="P83:R83" si="0">SUM(P6:P81)</f>
        <v>33.9</v>
      </c>
      <c r="Q83" s="49">
        <f t="shared" si="0"/>
        <v>0</v>
      </c>
      <c r="R83" s="50">
        <f t="shared" si="0"/>
        <v>10</v>
      </c>
      <c r="S83" s="34">
        <f>SUM(S6:S82)</f>
        <v>566.93000000000018</v>
      </c>
      <c r="T83" s="61"/>
      <c r="U83" s="61"/>
      <c r="V83" s="61"/>
      <c r="W83" s="61"/>
      <c r="X83" s="62"/>
    </row>
    <row r="84" spans="1:27" ht="33" customHeight="1" thickBot="1" x14ac:dyDescent="0.25">
      <c r="A84" s="67" t="s">
        <v>122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9"/>
    </row>
    <row r="85" spans="1:27" ht="57" customHeight="1" thickBot="1" x14ac:dyDescent="0.25">
      <c r="A85" s="72" t="s">
        <v>118</v>
      </c>
      <c r="B85" s="19">
        <v>1</v>
      </c>
      <c r="C85" s="57" t="s">
        <v>109</v>
      </c>
      <c r="D85" s="57" t="s">
        <v>0</v>
      </c>
      <c r="E85" s="57" t="s">
        <v>121</v>
      </c>
      <c r="F85" s="63" t="s">
        <v>111</v>
      </c>
      <c r="G85" s="16" t="s">
        <v>202</v>
      </c>
      <c r="H85" s="16">
        <v>67473095</v>
      </c>
      <c r="I85" s="16" t="s">
        <v>316</v>
      </c>
      <c r="J85" s="16">
        <v>7056002</v>
      </c>
      <c r="K85" s="28" t="s">
        <v>2</v>
      </c>
      <c r="L85" s="28">
        <v>3</v>
      </c>
      <c r="M85" s="29">
        <v>40</v>
      </c>
      <c r="N85" s="39"/>
      <c r="O85" s="39"/>
      <c r="P85" s="39">
        <v>40</v>
      </c>
      <c r="Q85" s="39"/>
      <c r="R85" s="39"/>
      <c r="S85" s="35">
        <v>22.49</v>
      </c>
      <c r="T85" s="16" t="s">
        <v>104</v>
      </c>
      <c r="U85" s="19" t="s">
        <v>88</v>
      </c>
      <c r="V85" s="16" t="s">
        <v>326</v>
      </c>
      <c r="W85" s="19" t="s">
        <v>87</v>
      </c>
      <c r="X85" s="17" t="s">
        <v>324</v>
      </c>
      <c r="Z85" s="15"/>
      <c r="AA85" s="15"/>
    </row>
    <row r="86" spans="1:27" ht="57" customHeight="1" thickBot="1" x14ac:dyDescent="0.25">
      <c r="A86" s="72"/>
      <c r="B86" s="19">
        <v>2</v>
      </c>
      <c r="C86" s="57"/>
      <c r="D86" s="57"/>
      <c r="E86" s="57"/>
      <c r="F86" s="63"/>
      <c r="G86" s="16" t="s">
        <v>202</v>
      </c>
      <c r="H86" s="30">
        <v>322056178535</v>
      </c>
      <c r="I86" s="16" t="s">
        <v>317</v>
      </c>
      <c r="J86" s="16">
        <v>7056003</v>
      </c>
      <c r="K86" s="28" t="s">
        <v>2</v>
      </c>
      <c r="L86" s="28">
        <v>3</v>
      </c>
      <c r="M86" s="29">
        <v>40</v>
      </c>
      <c r="N86" s="39"/>
      <c r="O86" s="39"/>
      <c r="P86" s="39">
        <v>40</v>
      </c>
      <c r="Q86" s="39"/>
      <c r="R86" s="39"/>
      <c r="S86" s="35">
        <v>18.03</v>
      </c>
      <c r="T86" s="16" t="s">
        <v>104</v>
      </c>
      <c r="U86" s="19" t="s">
        <v>88</v>
      </c>
      <c r="V86" s="16" t="s">
        <v>326</v>
      </c>
      <c r="W86" s="19" t="s">
        <v>87</v>
      </c>
      <c r="X86" s="17" t="s">
        <v>324</v>
      </c>
      <c r="Z86" s="15"/>
    </row>
    <row r="87" spans="1:27" ht="57" customHeight="1" thickBot="1" x14ac:dyDescent="0.25">
      <c r="A87" s="72"/>
      <c r="B87" s="19">
        <v>3</v>
      </c>
      <c r="C87" s="57"/>
      <c r="D87" s="57"/>
      <c r="E87" s="57"/>
      <c r="F87" s="63"/>
      <c r="G87" s="16" t="s">
        <v>203</v>
      </c>
      <c r="H87" s="30">
        <v>322056257755</v>
      </c>
      <c r="I87" s="16" t="s">
        <v>321</v>
      </c>
      <c r="J87" s="16">
        <v>7056005</v>
      </c>
      <c r="K87" s="28" t="s">
        <v>2</v>
      </c>
      <c r="L87" s="28">
        <v>3</v>
      </c>
      <c r="M87" s="29">
        <v>40</v>
      </c>
      <c r="N87" s="39"/>
      <c r="O87" s="39"/>
      <c r="P87" s="39">
        <v>40</v>
      </c>
      <c r="Q87" s="39"/>
      <c r="R87" s="39"/>
      <c r="S87" s="35">
        <v>27.42</v>
      </c>
      <c r="T87" s="16" t="s">
        <v>104</v>
      </c>
      <c r="U87" s="19" t="s">
        <v>88</v>
      </c>
      <c r="V87" s="16" t="s">
        <v>326</v>
      </c>
      <c r="W87" s="19" t="s">
        <v>87</v>
      </c>
      <c r="X87" s="17" t="s">
        <v>324</v>
      </c>
    </row>
    <row r="88" spans="1:27" ht="57" customHeight="1" thickBot="1" x14ac:dyDescent="0.25">
      <c r="A88" s="72"/>
      <c r="B88" s="19">
        <v>4</v>
      </c>
      <c r="C88" s="57"/>
      <c r="D88" s="57"/>
      <c r="E88" s="57"/>
      <c r="F88" s="63"/>
      <c r="G88" s="16" t="s">
        <v>330</v>
      </c>
      <c r="H88" s="30">
        <v>92421998</v>
      </c>
      <c r="I88" s="32">
        <v>5.9032240110110502E+17</v>
      </c>
      <c r="J88" s="31" t="s">
        <v>327</v>
      </c>
      <c r="K88" s="28" t="s">
        <v>92</v>
      </c>
      <c r="L88" s="28">
        <v>1</v>
      </c>
      <c r="M88" s="29">
        <v>5.7</v>
      </c>
      <c r="N88" s="39"/>
      <c r="O88" s="39"/>
      <c r="P88" s="39"/>
      <c r="Q88" s="39">
        <v>5.7</v>
      </c>
      <c r="R88" s="39"/>
      <c r="S88" s="35">
        <v>1</v>
      </c>
      <c r="T88" s="16" t="s">
        <v>104</v>
      </c>
      <c r="U88" s="19" t="s">
        <v>88</v>
      </c>
      <c r="V88" s="64" t="s">
        <v>331</v>
      </c>
      <c r="W88" s="65"/>
      <c r="X88" s="66"/>
    </row>
    <row r="89" spans="1:27" ht="57" customHeight="1" thickBot="1" x14ac:dyDescent="0.25">
      <c r="A89" s="72"/>
      <c r="B89" s="19">
        <v>5</v>
      </c>
      <c r="C89" s="57"/>
      <c r="D89" s="57"/>
      <c r="E89" s="57"/>
      <c r="F89" s="63"/>
      <c r="G89" s="16" t="s">
        <v>204</v>
      </c>
      <c r="H89" s="16">
        <v>95165138</v>
      </c>
      <c r="I89" s="16" t="s">
        <v>319</v>
      </c>
      <c r="J89" s="16">
        <v>7056238</v>
      </c>
      <c r="K89" s="28" t="s">
        <v>92</v>
      </c>
      <c r="L89" s="28">
        <v>1</v>
      </c>
      <c r="M89" s="29">
        <v>5.7</v>
      </c>
      <c r="N89" s="39"/>
      <c r="O89" s="39"/>
      <c r="P89" s="39"/>
      <c r="Q89" s="39">
        <v>5.7</v>
      </c>
      <c r="R89" s="39"/>
      <c r="S89" s="35">
        <v>0.39</v>
      </c>
      <c r="T89" s="16" t="s">
        <v>104</v>
      </c>
      <c r="U89" s="19" t="s">
        <v>88</v>
      </c>
      <c r="V89" s="16" t="s">
        <v>326</v>
      </c>
      <c r="W89" s="19" t="s">
        <v>87</v>
      </c>
      <c r="X89" s="17" t="s">
        <v>324</v>
      </c>
      <c r="Z89" s="15"/>
    </row>
    <row r="90" spans="1:27" ht="57" customHeight="1" thickBot="1" x14ac:dyDescent="0.25">
      <c r="A90" s="72"/>
      <c r="B90" s="19">
        <v>6</v>
      </c>
      <c r="C90" s="57"/>
      <c r="D90" s="57"/>
      <c r="E90" s="57"/>
      <c r="F90" s="63"/>
      <c r="G90" s="16" t="s">
        <v>311</v>
      </c>
      <c r="H90" s="16">
        <v>94705527</v>
      </c>
      <c r="I90" s="16" t="s">
        <v>320</v>
      </c>
      <c r="J90" s="16">
        <v>5081150</v>
      </c>
      <c r="K90" s="28" t="s">
        <v>92</v>
      </c>
      <c r="L90" s="28">
        <v>3</v>
      </c>
      <c r="M90" s="29">
        <v>17.3</v>
      </c>
      <c r="N90" s="39"/>
      <c r="O90" s="39"/>
      <c r="P90" s="39"/>
      <c r="Q90" s="39">
        <v>17.3</v>
      </c>
      <c r="R90" s="39"/>
      <c r="S90" s="35">
        <v>0</v>
      </c>
      <c r="T90" s="16" t="s">
        <v>104</v>
      </c>
      <c r="U90" s="19" t="s">
        <v>88</v>
      </c>
      <c r="V90" s="16" t="s">
        <v>326</v>
      </c>
      <c r="W90" s="19" t="s">
        <v>87</v>
      </c>
      <c r="X90" s="17" t="s">
        <v>324</v>
      </c>
    </row>
    <row r="91" spans="1:27" ht="57" customHeight="1" thickBot="1" x14ac:dyDescent="0.25">
      <c r="A91" s="72"/>
      <c r="B91" s="19">
        <v>7</v>
      </c>
      <c r="C91" s="57"/>
      <c r="D91" s="57"/>
      <c r="E91" s="57"/>
      <c r="F91" s="63"/>
      <c r="G91" s="16" t="s">
        <v>125</v>
      </c>
      <c r="H91" s="16">
        <v>94273946</v>
      </c>
      <c r="I91" s="16" t="s">
        <v>322</v>
      </c>
      <c r="J91" s="16" t="s">
        <v>98</v>
      </c>
      <c r="K91" s="20" t="s">
        <v>2</v>
      </c>
      <c r="L91" s="20">
        <v>3</v>
      </c>
      <c r="M91" s="21">
        <v>40</v>
      </c>
      <c r="N91" s="51"/>
      <c r="O91" s="51"/>
      <c r="P91" s="51">
        <v>40</v>
      </c>
      <c r="Q91" s="51"/>
      <c r="R91" s="51"/>
      <c r="S91" s="36">
        <v>8.51</v>
      </c>
      <c r="T91" s="16" t="s">
        <v>104</v>
      </c>
      <c r="U91" s="16" t="s">
        <v>88</v>
      </c>
      <c r="V91" s="16" t="s">
        <v>326</v>
      </c>
      <c r="W91" s="16" t="s">
        <v>87</v>
      </c>
      <c r="X91" s="17" t="s">
        <v>324</v>
      </c>
    </row>
    <row r="92" spans="1:27" ht="74.25" customHeight="1" thickBot="1" x14ac:dyDescent="0.25">
      <c r="A92" s="72"/>
      <c r="B92" s="19">
        <v>8</v>
      </c>
      <c r="C92" s="57"/>
      <c r="D92" s="57"/>
      <c r="E92" s="57"/>
      <c r="F92" s="63"/>
      <c r="G92" s="16" t="s">
        <v>329</v>
      </c>
      <c r="H92" s="16">
        <v>70638910</v>
      </c>
      <c r="I92" s="32">
        <v>5.9032240130000794E+17</v>
      </c>
      <c r="J92" s="31" t="s">
        <v>327</v>
      </c>
      <c r="K92" s="20" t="s">
        <v>92</v>
      </c>
      <c r="L92" s="20">
        <v>1</v>
      </c>
      <c r="M92" s="21">
        <v>5.3</v>
      </c>
      <c r="N92" s="51"/>
      <c r="O92" s="51"/>
      <c r="P92" s="51"/>
      <c r="Q92" s="51">
        <v>5.3</v>
      </c>
      <c r="R92" s="51"/>
      <c r="S92" s="36">
        <v>1</v>
      </c>
      <c r="T92" s="16" t="s">
        <v>104</v>
      </c>
      <c r="U92" s="16" t="s">
        <v>88</v>
      </c>
      <c r="V92" s="16" t="s">
        <v>326</v>
      </c>
      <c r="W92" s="99" t="s">
        <v>332</v>
      </c>
      <c r="X92" s="55" t="s">
        <v>324</v>
      </c>
    </row>
    <row r="93" spans="1:27" ht="57" customHeight="1" thickBot="1" x14ac:dyDescent="0.25">
      <c r="A93" s="72"/>
      <c r="B93" s="19">
        <v>9</v>
      </c>
      <c r="C93" s="57"/>
      <c r="D93" s="57"/>
      <c r="E93" s="57"/>
      <c r="F93" s="63"/>
      <c r="G93" s="16" t="s">
        <v>205</v>
      </c>
      <c r="H93" s="30">
        <v>322056094087</v>
      </c>
      <c r="I93" s="16" t="s">
        <v>318</v>
      </c>
      <c r="J93" s="16">
        <v>152401</v>
      </c>
      <c r="K93" s="28" t="s">
        <v>2</v>
      </c>
      <c r="L93" s="28">
        <v>3</v>
      </c>
      <c r="M93" s="29">
        <v>17.3</v>
      </c>
      <c r="N93" s="39"/>
      <c r="O93" s="39"/>
      <c r="P93" s="39">
        <v>17.3</v>
      </c>
      <c r="Q93" s="39"/>
      <c r="R93" s="39"/>
      <c r="S93" s="35">
        <v>0.83</v>
      </c>
      <c r="T93" s="16" t="s">
        <v>104</v>
      </c>
      <c r="U93" s="19" t="s">
        <v>88</v>
      </c>
      <c r="V93" s="16" t="s">
        <v>326</v>
      </c>
      <c r="W93" s="19" t="s">
        <v>87</v>
      </c>
      <c r="X93" s="17" t="s">
        <v>324</v>
      </c>
      <c r="AA93" s="15"/>
    </row>
    <row r="94" spans="1:27" s="10" customFormat="1" ht="55.5" customHeight="1" thickBot="1" x14ac:dyDescent="0.25">
      <c r="A94" s="82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4"/>
      <c r="N94" s="47" t="s">
        <v>315</v>
      </c>
      <c r="O94" s="48">
        <f>SUM(O85:O93)</f>
        <v>0</v>
      </c>
      <c r="P94" s="52">
        <f>SUM(P85:P93)</f>
        <v>177.3</v>
      </c>
      <c r="Q94" s="52">
        <f>SUM(Q85:Q93)</f>
        <v>34</v>
      </c>
      <c r="R94" s="52">
        <f>SUM(R85:R93)</f>
        <v>0</v>
      </c>
      <c r="S94" s="37">
        <f>SUM(S85:S93)</f>
        <v>79.67</v>
      </c>
      <c r="T94" s="61"/>
      <c r="U94" s="61"/>
      <c r="V94" s="61"/>
      <c r="W94" s="61"/>
      <c r="X94" s="62"/>
      <c r="Z94" s="14"/>
      <c r="AA94" s="14"/>
    </row>
    <row r="95" spans="1:27" ht="33" customHeight="1" thickBot="1" x14ac:dyDescent="0.25">
      <c r="A95" s="58" t="s">
        <v>123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60"/>
    </row>
    <row r="96" spans="1:27" ht="75.75" customHeight="1" thickBot="1" x14ac:dyDescent="0.25">
      <c r="A96" s="72"/>
      <c r="B96" s="19">
        <v>1</v>
      </c>
      <c r="C96" s="57" t="s">
        <v>109</v>
      </c>
      <c r="D96" s="73" t="s">
        <v>0</v>
      </c>
      <c r="E96" s="57" t="s">
        <v>121</v>
      </c>
      <c r="F96" s="57" t="s">
        <v>112</v>
      </c>
      <c r="G96" s="16" t="s">
        <v>206</v>
      </c>
      <c r="H96" s="17" t="s">
        <v>312</v>
      </c>
      <c r="I96" s="18" t="s">
        <v>313</v>
      </c>
      <c r="J96" s="16" t="s">
        <v>90</v>
      </c>
      <c r="K96" s="28" t="s">
        <v>2</v>
      </c>
      <c r="L96" s="28">
        <v>3</v>
      </c>
      <c r="M96" s="29">
        <v>17</v>
      </c>
      <c r="N96" s="39"/>
      <c r="O96" s="39"/>
      <c r="P96" s="39">
        <v>17</v>
      </c>
      <c r="Q96" s="39"/>
      <c r="R96" s="39"/>
      <c r="S96" s="35">
        <v>1.516</v>
      </c>
      <c r="T96" s="16" t="s">
        <v>104</v>
      </c>
      <c r="U96" s="19" t="s">
        <v>88</v>
      </c>
      <c r="V96" s="16" t="s">
        <v>326</v>
      </c>
      <c r="W96" s="19" t="s">
        <v>87</v>
      </c>
      <c r="X96" s="17" t="s">
        <v>324</v>
      </c>
    </row>
    <row r="97" spans="1:24" ht="75.75" customHeight="1" thickBot="1" x14ac:dyDescent="0.25">
      <c r="A97" s="72"/>
      <c r="B97" s="19">
        <v>2</v>
      </c>
      <c r="C97" s="57"/>
      <c r="D97" s="73"/>
      <c r="E97" s="57"/>
      <c r="F97" s="57"/>
      <c r="G97" s="16" t="s">
        <v>207</v>
      </c>
      <c r="H97" s="19">
        <v>90794366</v>
      </c>
      <c r="I97" s="18" t="s">
        <v>314</v>
      </c>
      <c r="J97" s="16" t="s">
        <v>91</v>
      </c>
      <c r="K97" s="28" t="s">
        <v>2</v>
      </c>
      <c r="L97" s="28">
        <v>3</v>
      </c>
      <c r="M97" s="29">
        <v>8</v>
      </c>
      <c r="N97" s="39"/>
      <c r="O97" s="39"/>
      <c r="P97" s="39">
        <v>8</v>
      </c>
      <c r="Q97" s="39"/>
      <c r="R97" s="39"/>
      <c r="S97" s="35">
        <v>0.80200000000000005</v>
      </c>
      <c r="T97" s="16" t="s">
        <v>104</v>
      </c>
      <c r="U97" s="19" t="s">
        <v>88</v>
      </c>
      <c r="V97" s="16" t="s">
        <v>326</v>
      </c>
      <c r="W97" s="19" t="s">
        <v>87</v>
      </c>
      <c r="X97" s="17" t="s">
        <v>324</v>
      </c>
    </row>
    <row r="98" spans="1:24" s="10" customFormat="1" ht="55.5" customHeight="1" thickBot="1" x14ac:dyDescent="0.25">
      <c r="A98" s="82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4"/>
      <c r="N98" s="47" t="s">
        <v>315</v>
      </c>
      <c r="O98" s="48">
        <f t="shared" ref="O98:R98" si="1">SUM(O96:O97)</f>
        <v>0</v>
      </c>
      <c r="P98" s="49">
        <f t="shared" si="1"/>
        <v>25</v>
      </c>
      <c r="Q98" s="49">
        <f t="shared" si="1"/>
        <v>0</v>
      </c>
      <c r="R98" s="50">
        <f t="shared" si="1"/>
        <v>0</v>
      </c>
      <c r="S98" s="37">
        <f>SUM(S96:S97)</f>
        <v>2.3180000000000001</v>
      </c>
      <c r="T98" s="61"/>
      <c r="U98" s="61"/>
      <c r="V98" s="61"/>
      <c r="W98" s="61"/>
      <c r="X98" s="62"/>
    </row>
    <row r="99" spans="1:24" ht="33" customHeight="1" thickBot="1" x14ac:dyDescent="0.25">
      <c r="A99" s="58" t="s">
        <v>124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60"/>
    </row>
    <row r="100" spans="1:24" ht="84" customHeight="1" thickBot="1" x14ac:dyDescent="0.25">
      <c r="A100" s="72" t="s">
        <v>119</v>
      </c>
      <c r="B100" s="19">
        <v>1</v>
      </c>
      <c r="C100" s="74" t="s">
        <v>109</v>
      </c>
      <c r="D100" s="73" t="s">
        <v>0</v>
      </c>
      <c r="E100" s="57" t="s">
        <v>120</v>
      </c>
      <c r="F100" s="57" t="s">
        <v>113</v>
      </c>
      <c r="G100" s="16" t="s">
        <v>93</v>
      </c>
      <c r="H100" s="17" t="s">
        <v>209</v>
      </c>
      <c r="I100" s="18" t="s">
        <v>210</v>
      </c>
      <c r="J100" s="19" t="s">
        <v>94</v>
      </c>
      <c r="K100" s="28" t="s">
        <v>2</v>
      </c>
      <c r="L100" s="28">
        <v>3</v>
      </c>
      <c r="M100" s="29">
        <v>40</v>
      </c>
      <c r="N100" s="39"/>
      <c r="O100" s="39"/>
      <c r="P100" s="39">
        <v>40</v>
      </c>
      <c r="Q100" s="39"/>
      <c r="R100" s="39"/>
      <c r="S100" s="35">
        <v>1.18</v>
      </c>
      <c r="T100" s="16" t="s">
        <v>104</v>
      </c>
      <c r="U100" s="19" t="s">
        <v>88</v>
      </c>
      <c r="V100" s="16" t="s">
        <v>326</v>
      </c>
      <c r="W100" s="19" t="s">
        <v>87</v>
      </c>
      <c r="X100" s="17" t="s">
        <v>324</v>
      </c>
    </row>
    <row r="101" spans="1:24" ht="84" customHeight="1" thickBot="1" x14ac:dyDescent="0.25">
      <c r="A101" s="72"/>
      <c r="B101" s="19">
        <v>2</v>
      </c>
      <c r="C101" s="74"/>
      <c r="D101" s="73"/>
      <c r="E101" s="57"/>
      <c r="F101" s="57"/>
      <c r="G101" s="16" t="s">
        <v>95</v>
      </c>
      <c r="H101" s="17" t="s">
        <v>211</v>
      </c>
      <c r="I101" s="18" t="s">
        <v>212</v>
      </c>
      <c r="J101" s="19" t="s">
        <v>96</v>
      </c>
      <c r="K101" s="28" t="s">
        <v>2</v>
      </c>
      <c r="L101" s="28">
        <v>3</v>
      </c>
      <c r="M101" s="29">
        <v>27.7</v>
      </c>
      <c r="N101" s="39"/>
      <c r="O101" s="39"/>
      <c r="P101" s="39">
        <v>27.7</v>
      </c>
      <c r="Q101" s="39"/>
      <c r="R101" s="39"/>
      <c r="S101" s="35">
        <v>1.1399999999999999</v>
      </c>
      <c r="T101" s="16" t="s">
        <v>104</v>
      </c>
      <c r="U101" s="19" t="s">
        <v>88</v>
      </c>
      <c r="V101" s="16" t="s">
        <v>326</v>
      </c>
      <c r="W101" s="19" t="s">
        <v>87</v>
      </c>
      <c r="X101" s="17" t="s">
        <v>324</v>
      </c>
    </row>
    <row r="102" spans="1:24" ht="84" customHeight="1" thickBot="1" x14ac:dyDescent="0.25">
      <c r="A102" s="72"/>
      <c r="B102" s="19">
        <v>3</v>
      </c>
      <c r="C102" s="74"/>
      <c r="D102" s="73"/>
      <c r="E102" s="57"/>
      <c r="F102" s="57"/>
      <c r="G102" s="16" t="s">
        <v>213</v>
      </c>
      <c r="H102" s="17" t="s">
        <v>214</v>
      </c>
      <c r="I102" s="18" t="s">
        <v>215</v>
      </c>
      <c r="J102" s="19" t="s">
        <v>97</v>
      </c>
      <c r="K102" s="28" t="s">
        <v>2</v>
      </c>
      <c r="L102" s="28">
        <v>3</v>
      </c>
      <c r="M102" s="29">
        <v>22.1</v>
      </c>
      <c r="N102" s="39"/>
      <c r="O102" s="39"/>
      <c r="P102" s="39">
        <v>22.1</v>
      </c>
      <c r="Q102" s="39"/>
      <c r="R102" s="39"/>
      <c r="S102" s="35">
        <v>3.24</v>
      </c>
      <c r="T102" s="16" t="s">
        <v>104</v>
      </c>
      <c r="U102" s="19" t="s">
        <v>88</v>
      </c>
      <c r="V102" s="16" t="s">
        <v>326</v>
      </c>
      <c r="W102" s="19" t="s">
        <v>87</v>
      </c>
      <c r="X102" s="17" t="s">
        <v>324</v>
      </c>
    </row>
    <row r="103" spans="1:24" s="10" customFormat="1" ht="55.5" customHeight="1" thickBot="1" x14ac:dyDescent="0.25">
      <c r="A103" s="82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4"/>
      <c r="N103" s="40" t="s">
        <v>315</v>
      </c>
      <c r="O103" s="41">
        <f>SUM(O100:O102)</f>
        <v>0</v>
      </c>
      <c r="P103" s="42">
        <f t="shared" ref="P103:R103" si="2">SUM(P100:P102)</f>
        <v>89.800000000000011</v>
      </c>
      <c r="Q103" s="42">
        <f t="shared" si="2"/>
        <v>0</v>
      </c>
      <c r="R103" s="43">
        <f t="shared" si="2"/>
        <v>0</v>
      </c>
      <c r="S103" s="38">
        <f>SUM(S100:S102)</f>
        <v>5.5600000000000005</v>
      </c>
      <c r="T103" s="61"/>
      <c r="U103" s="61"/>
      <c r="V103" s="61"/>
      <c r="W103" s="61"/>
      <c r="X103" s="62"/>
    </row>
    <row r="104" spans="1:24" ht="27" customHeight="1" thickBot="1" x14ac:dyDescent="0.25">
      <c r="N104" s="44">
        <f>SUM(N83,N94,N98,N103)</f>
        <v>1.5</v>
      </c>
      <c r="O104" s="45">
        <f>SUM(O103,O98,O94,O83)</f>
        <v>120.11999999999998</v>
      </c>
      <c r="P104" s="45">
        <f>SUM(P103,P98,P94,P83)</f>
        <v>326</v>
      </c>
      <c r="Q104" s="45">
        <f>SUM(Q103,Q98,Q94,Q83)</f>
        <v>34</v>
      </c>
      <c r="R104" s="46">
        <f>SUM(R83)</f>
        <v>10</v>
      </c>
      <c r="S104" s="56">
        <f>SUM(S103,S98,S94,S83)</f>
        <v>654.47800000000018</v>
      </c>
      <c r="T104" s="4"/>
      <c r="U104" s="2"/>
      <c r="V104" s="2"/>
      <c r="W104" s="2"/>
      <c r="X104" s="2"/>
    </row>
  </sheetData>
  <mergeCells count="70">
    <mergeCell ref="V88:X88"/>
    <mergeCell ref="I3:I4"/>
    <mergeCell ref="A98:M98"/>
    <mergeCell ref="A6:A24"/>
    <mergeCell ref="C6:C24"/>
    <mergeCell ref="K3:K4"/>
    <mergeCell ref="E71:E82"/>
    <mergeCell ref="F48:F70"/>
    <mergeCell ref="A5:X5"/>
    <mergeCell ref="X3:X4"/>
    <mergeCell ref="C96:C97"/>
    <mergeCell ref="D96:D97"/>
    <mergeCell ref="E96:E97"/>
    <mergeCell ref="A3:A4"/>
    <mergeCell ref="E6:E24"/>
    <mergeCell ref="F6:F24"/>
    <mergeCell ref="A25:A47"/>
    <mergeCell ref="C25:C47"/>
    <mergeCell ref="D25:D47"/>
    <mergeCell ref="E25:E47"/>
    <mergeCell ref="A1:X1"/>
    <mergeCell ref="J3:J4"/>
    <mergeCell ref="S3:S4"/>
    <mergeCell ref="T3:T4"/>
    <mergeCell ref="U3:U4"/>
    <mergeCell ref="D3:D4"/>
    <mergeCell ref="F3:F4"/>
    <mergeCell ref="V3:V4"/>
    <mergeCell ref="W3:W4"/>
    <mergeCell ref="A2:X2"/>
    <mergeCell ref="G3:G4"/>
    <mergeCell ref="H3:H4"/>
    <mergeCell ref="M3:M4"/>
    <mergeCell ref="L3:L4"/>
    <mergeCell ref="N3:R3"/>
    <mergeCell ref="T103:X103"/>
    <mergeCell ref="A103:M103"/>
    <mergeCell ref="B3:B4"/>
    <mergeCell ref="C3:C4"/>
    <mergeCell ref="D6:D24"/>
    <mergeCell ref="E3:E4"/>
    <mergeCell ref="A96:A97"/>
    <mergeCell ref="A95:X95"/>
    <mergeCell ref="F71:F82"/>
    <mergeCell ref="A94:M94"/>
    <mergeCell ref="A83:M83"/>
    <mergeCell ref="A71:A82"/>
    <mergeCell ref="C71:C82"/>
    <mergeCell ref="A85:A93"/>
    <mergeCell ref="C85:C93"/>
    <mergeCell ref="F100:F102"/>
    <mergeCell ref="E100:E102"/>
    <mergeCell ref="D100:D102"/>
    <mergeCell ref="C100:C102"/>
    <mergeCell ref="A100:A102"/>
    <mergeCell ref="F25:F47"/>
    <mergeCell ref="A99:X99"/>
    <mergeCell ref="D85:D93"/>
    <mergeCell ref="E85:E93"/>
    <mergeCell ref="T94:X94"/>
    <mergeCell ref="F96:F97"/>
    <mergeCell ref="F85:F93"/>
    <mergeCell ref="T83:X83"/>
    <mergeCell ref="T98:X98"/>
    <mergeCell ref="A84:X84"/>
    <mergeCell ref="A48:A70"/>
    <mergeCell ref="C48:C70"/>
    <mergeCell ref="D48:D70"/>
    <mergeCell ref="E48:E70"/>
    <mergeCell ref="D71:D82"/>
  </mergeCells>
  <phoneticPr fontId="9" type="noConversion"/>
  <printOptions horizontalCentered="1" verticalCentered="1"/>
  <pageMargins left="0.43307086614173229" right="0.23622047244094491" top="0.19685039370078741" bottom="0.19685039370078741" header="0" footer="0"/>
  <pageSetup paperSize="8" scale="52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do szacowania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</dc:creator>
  <cp:lastModifiedBy>AnetaG</cp:lastModifiedBy>
  <cp:lastPrinted>2022-11-04T12:31:49Z</cp:lastPrinted>
  <dcterms:created xsi:type="dcterms:W3CDTF">2014-06-10T08:18:35Z</dcterms:created>
  <dcterms:modified xsi:type="dcterms:W3CDTF">2022-11-09T11:55:52Z</dcterms:modified>
</cp:coreProperties>
</file>