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15" yWindow="2520" windowWidth="14805" windowHeight="8340"/>
  </bookViews>
  <sheets>
    <sheet name="WYKAZ PUNKÓTW PPE" sheetId="3" r:id="rId1"/>
  </sheets>
  <calcPr calcId="145621"/>
</workbook>
</file>

<file path=xl/calcChain.xml><?xml version="1.0" encoding="utf-8"?>
<calcChain xmlns="http://schemas.openxmlformats.org/spreadsheetml/2006/main">
  <c r="M25" i="3" l="1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6" i="3" l="1"/>
</calcChain>
</file>

<file path=xl/sharedStrings.xml><?xml version="1.0" encoding="utf-8"?>
<sst xmlns="http://schemas.openxmlformats.org/spreadsheetml/2006/main" count="153" uniqueCount="99">
  <si>
    <t>Lp</t>
  </si>
  <si>
    <t>NABYWCA</t>
  </si>
  <si>
    <t>NIP NABYWCY</t>
  </si>
  <si>
    <t xml:space="preserve">ZAMAWIAJĄCY/
ODBIORCA/
PŁATNIK
</t>
  </si>
  <si>
    <t xml:space="preserve">OSOBA UPOWAŻNIONA DO PODPISANIA UMOWY </t>
  </si>
  <si>
    <t>Adres miejsca odbioru</t>
  </si>
  <si>
    <t>Aktualny wykonawca umowy kompleksowej</t>
  </si>
  <si>
    <t>Data ważności umowy kompleksowej</t>
  </si>
  <si>
    <t>Grupa taryfowa</t>
  </si>
  <si>
    <t>Zapotrzebowanie na moc umowną przyłączeniową w kWh/h</t>
  </si>
  <si>
    <t xml:space="preserve">Planowane zużycie paliwa gazowego  w kWh 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</si>
  <si>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</si>
  <si>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</si>
  <si>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</si>
  <si>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</si>
  <si>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</si>
  <si>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</si>
  <si>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</si>
  <si>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</si>
  <si>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</si>
  <si>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</si>
  <si>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 xml:space="preserve">listopad </t>
  </si>
  <si>
    <t>grudzień</t>
  </si>
  <si>
    <t>GMINA SUSZEC</t>
  </si>
  <si>
    <t>638-179-29-68</t>
  </si>
  <si>
    <t>Szkoła Podstawowa w Suszcu
ul. Szkolna 130,         43-267 Suszec</t>
  </si>
  <si>
    <t>Dyrektor
Aneta Hanak</t>
  </si>
  <si>
    <t>Szkoła Podstawowa
w Suszcu
ul. Szkolna 130,         43-267 Suszec</t>
  </si>
  <si>
    <t>W-5.1</t>
  </si>
  <si>
    <t>Szkoła Podstawowa im. Adama Mickiewicza w Kobielicach
ul. Topolowa 42
43-262 Radostowice</t>
  </si>
  <si>
    <t>Dyrektor
Renata Ławniczek</t>
  </si>
  <si>
    <t>Szkoła Podstawowa 
w Kobielicach
ul. Topolowa 42
43-262 Radostowice</t>
  </si>
  <si>
    <t>Zespół Szkolno - Przedszkolny w Radostowicach 
im. J. Brzechwy
ul. Dworcowa 56</t>
  </si>
  <si>
    <t>Dyrektor
Małgorzata Jakubik</t>
  </si>
  <si>
    <t>Przedszkole Publiczne ul.Dworcowa 42
43-262 Radostowice</t>
  </si>
  <si>
    <t>W-3.6</t>
  </si>
  <si>
    <t>&lt; 110</t>
  </si>
  <si>
    <t>Szkoła Podstawowa
w Radostowicach
im. J. Brzechwy
ul. Dworcowa 56, 
43-262 Radostowice</t>
  </si>
  <si>
    <t>W-2.1</t>
  </si>
  <si>
    <t>&lt;110</t>
  </si>
  <si>
    <t xml:space="preserve">Zespół Szkolno - Przedszkolny 
w Rudziczce
ul. Woszczycka 20,
43-267 Rudziczka </t>
  </si>
  <si>
    <t>Dyrektor
Magdalena Merkel</t>
  </si>
  <si>
    <t xml:space="preserve">Publiczna Szkola Podstawowa im. Bohaterow Oświęcimskich
ul. Woszczycka 20,
43-267 Rudziczka        </t>
  </si>
  <si>
    <t xml:space="preserve">Przedszkole Publiczne im. Powstańców Śląskich w Rudziczce
ul. Woszczycka 17, 
43-267 Rudziczka        </t>
  </si>
  <si>
    <t>W-1.1</t>
  </si>
  <si>
    <t>Zespół Szkolno - Przedszkolny
w Kryrach
ul.Nierad 86,             43-265 Kryry</t>
  </si>
  <si>
    <t>Dyrektor
Anna Antończyk</t>
  </si>
  <si>
    <t>Zespół Szkolno - Przedszkolny w Mizerowie
ul. Nadrzeczna 31, 43-265 Mizerów</t>
  </si>
  <si>
    <t xml:space="preserve">Dyrektor
Bogusława Krutak-Gałuszka </t>
  </si>
  <si>
    <t>Zespół Szkolno Przedszkolny
w Mizerowie
ul. Nadrzeczna 31,
43-265 Mizerów</t>
  </si>
  <si>
    <t>Przedszkole Publiczne w Suszcu
ul. Św. Jana 70,
43-267 Suszec</t>
  </si>
  <si>
    <t>Dyrektor
Róża Dubiel</t>
  </si>
  <si>
    <t>Gminny Ośrodek Sportu 
w Suszcu
ul. Piaskowa 33,
43-267 Suszec</t>
  </si>
  <si>
    <t xml:space="preserve">Dyrektor
Marek Kret
</t>
  </si>
  <si>
    <t>Hala Sportowa
ul. Szkolna 130A,        43-267 Suszec</t>
  </si>
  <si>
    <t>Gmina Suszec 
ul. Lipowa 1,          
43-267 Suszec</t>
  </si>
  <si>
    <t>Wójt Gminy - Marian Pawlas</t>
  </si>
  <si>
    <t>Urząd Gminy Suszec
ul. Lipowa 1,          
43-267 Suszec</t>
  </si>
  <si>
    <t>Ośrodek Zdrowia 
w Suszcu
ul. Wyzwolenia 2,  
43-267 Suszec</t>
  </si>
  <si>
    <t>Budynek komunalny
ul. Wyzwolenia 274,                                 43-265 Mizerów</t>
  </si>
  <si>
    <t>W-3.9</t>
  </si>
  <si>
    <t>Remizo-świetlica 
w Kryrach
ul. Wyzwolenia 116, 43-265 Kryry</t>
  </si>
  <si>
    <t>OSP Suszec
ul. Klubowa 3,       
43-267 Suszec</t>
  </si>
  <si>
    <t>GMINNY OŚRODEK KULTURY W SUSZCU
 (GOK W SUSZCU)</t>
  </si>
  <si>
    <t>651-001-02-65</t>
  </si>
  <si>
    <t>Gminny Ośrodek Kultury w Suszcu
ul. Ogrodowa 22, 
43-267 Suszec</t>
  </si>
  <si>
    <t>Dyrektor
 Katarzyna Krzempek</t>
  </si>
  <si>
    <t>Remizo-świetlica             w Mizerowie
ul. Wyzwolenia 279, 43-265 Mizerów</t>
  </si>
  <si>
    <t>Remizo-świetlica                   w Rudziczce
ul. Pszczyńska 24, 
43-267 Rudziczka</t>
  </si>
  <si>
    <t>Zaplecze Sportowe
dz.3445/264 Suszec
ul. Piaskowa 33
43-267 Suszec</t>
  </si>
  <si>
    <t xml:space="preserve">FORTUM </t>
  </si>
  <si>
    <t>w okresie: I.2022 - XII.2022</t>
  </si>
  <si>
    <t>Planowane zużycie paliwa w rozbiciu na miesiące w kWh w okresie: od I.2022 - XII.2022</t>
  </si>
  <si>
    <t>8018590365500013234916'</t>
  </si>
  <si>
    <t>8018590365500000026265'</t>
  </si>
  <si>
    <t>8018590365500011577725'</t>
  </si>
  <si>
    <t>8018590365500011712218'</t>
  </si>
  <si>
    <t>8018590365500011964488'</t>
  </si>
  <si>
    <t>8018590365500000026210'</t>
  </si>
  <si>
    <t>8018590365500011164215'</t>
  </si>
  <si>
    <t>8018590365500012828789'</t>
  </si>
  <si>
    <t>8018590365500000032969'</t>
  </si>
  <si>
    <t>8018590365500000011926'</t>
  </si>
  <si>
    <t>8018590365500012290678'</t>
  </si>
  <si>
    <t>8018590365500000026302'</t>
  </si>
  <si>
    <t>8018590365500011577190'</t>
  </si>
  <si>
    <t>8018590365500012290401'</t>
  </si>
  <si>
    <t>8018590365500000032990'</t>
  </si>
  <si>
    <t>8018590365500000032983'</t>
  </si>
  <si>
    <t>8018590365500000032976'</t>
  </si>
  <si>
    <t>8018590365500012293518'</t>
  </si>
  <si>
    <t>8018590365500008909263'</t>
  </si>
  <si>
    <t>8018590365500000033003'</t>
  </si>
  <si>
    <t>8018590365500008900819'</t>
  </si>
  <si>
    <t>Nr odbiorcy OSD 
(numer identyfikacyjny punktu wyjścia; 
numer punktu poboru 
NOWY NR PPG)</t>
  </si>
  <si>
    <t>OSP Kryry
ul.Wyzwolenia 116,       
43-265 Kryry</t>
  </si>
  <si>
    <t>8018590365500030464389'</t>
  </si>
  <si>
    <t>PLANOWANE ZUŻYCIE PALIWA W OKRESIE OD 01.01.2022 - 31.12.2022</t>
  </si>
  <si>
    <t>ZAŁ. 1.2 DO SWZ -  WYKAZ PUNKTÓW POBORU GAZU + PLANOWANE ZUŻYCIE GAZU W OKRESIE OD 01.01.2022 - 31.12.2022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</si>
</sst>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05">
    <xf numFmtId="0" fontId="0" fillId="0" borderId="0" xfId="0"/>
    <xf numFmtId="3" fontId="1" fillId="0" borderId="0" xfId="0" applyNumberFormat="1" applyFont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1" fillId="7" borderId="6" xfId="0" applyNumberFormat="1" applyFont="1" applyFill="1" applyBorder="1" applyAlignment="1">
      <alignment vertical="center" textRotation="90"/>
    </xf>
    <xf numFmtId="3" fontId="1" fillId="7" borderId="7" xfId="0" applyNumberFormat="1" applyFont="1" applyFill="1" applyBorder="1" applyAlignment="1">
      <alignment vertical="center" textRotation="90"/>
    </xf>
    <xf numFmtId="3" fontId="1" fillId="0" borderId="14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 wrapText="1"/>
    </xf>
    <xf numFmtId="3" fontId="5" fillId="0" borderId="21" xfId="0" applyNumberFormat="1" applyFont="1" applyFill="1" applyBorder="1" applyAlignment="1">
      <alignment vertical="center" wrapText="1"/>
    </xf>
    <xf numFmtId="3" fontId="6" fillId="0" borderId="1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vertical="center" wrapText="1"/>
    </xf>
    <xf numFmtId="3" fontId="1" fillId="0" borderId="21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 wrapText="1"/>
    </xf>
    <xf numFmtId="3" fontId="1" fillId="0" borderId="22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0" xfId="0"/>
    <xf numFmtId="3" fontId="1" fillId="3" borderId="7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4" fontId="2" fillId="2" borderId="20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 wrapText="1"/>
    </xf>
    <xf numFmtId="4" fontId="2" fillId="8" borderId="18" xfId="0" applyNumberFormat="1" applyFont="1" applyFill="1" applyBorder="1" applyAlignment="1">
      <alignment horizontal="center" vertical="center" wrapText="1"/>
    </xf>
    <xf numFmtId="3" fontId="2" fillId="8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2" fillId="9" borderId="17" xfId="0" applyNumberFormat="1" applyFont="1" applyFill="1" applyBorder="1" applyAlignment="1">
      <alignment vertical="center"/>
    </xf>
    <xf numFmtId="3" fontId="2" fillId="9" borderId="2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9" borderId="26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14" fontId="1" fillId="0" borderId="24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5" borderId="12" xfId="0" applyFont="1" applyFill="1" applyBorder="1" applyAlignment="1">
      <alignment horizontal="center" vertical="center" textRotation="90" wrapText="1"/>
    </xf>
    <xf numFmtId="0" fontId="2" fillId="5" borderId="25" xfId="0" applyFont="1" applyFill="1" applyBorder="1" applyAlignment="1">
      <alignment horizontal="center" vertical="center" textRotation="90" wrapText="1"/>
    </xf>
    <xf numFmtId="0" fontId="1" fillId="5" borderId="19" xfId="0" applyFont="1" applyFill="1" applyBorder="1" applyAlignment="1">
      <alignment horizontal="center" vertical="center" textRotation="90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24" xfId="0" applyFont="1" applyFill="1" applyBorder="1" applyAlignment="1">
      <alignment horizontal="center" vertical="center" textRotation="90" wrapText="1"/>
    </xf>
    <xf numFmtId="0" fontId="5" fillId="5" borderId="19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</cellXfs>
  <cellStyles count="3">
    <cellStyle name="Excel Built-in Normal" xfId="2"/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zoomScale="70" zoomScaleNormal="70" workbookViewId="0">
      <selection sqref="A1:Y1"/>
    </sheetView>
  </sheetViews>
  <sheetFormatPr defaultRowHeight="15" x14ac:dyDescent="0.25"/>
  <cols>
    <col min="1" max="3" width="5.5703125" style="35" customWidth="1"/>
    <col min="4" max="6" width="17.7109375" style="35" customWidth="1"/>
    <col min="7" max="7" width="27.42578125" style="35" customWidth="1"/>
    <col min="8" max="9" width="17.7109375" style="35" customWidth="1"/>
    <col min="10" max="11" width="9.140625" style="35"/>
    <col min="12" max="12" width="15.140625" style="35" customWidth="1"/>
    <col min="13" max="13" width="12.42578125" style="35" customWidth="1"/>
    <col min="14" max="16384" width="9.140625" style="35"/>
  </cols>
  <sheetData>
    <row r="1" spans="1:25" ht="15.75" thickBot="1" x14ac:dyDescent="0.3">
      <c r="A1" s="73" t="s">
        <v>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81.75" customHeight="1" thickBot="1" x14ac:dyDescent="0.3">
      <c r="A2" s="75" t="s">
        <v>0</v>
      </c>
      <c r="B2" s="77" t="s">
        <v>1</v>
      </c>
      <c r="C2" s="77" t="s">
        <v>2</v>
      </c>
      <c r="D2" s="79" t="s">
        <v>3</v>
      </c>
      <c r="E2" s="79" t="s">
        <v>4</v>
      </c>
      <c r="F2" s="75" t="s">
        <v>5</v>
      </c>
      <c r="G2" s="79" t="s">
        <v>94</v>
      </c>
      <c r="H2" s="79" t="s">
        <v>6</v>
      </c>
      <c r="I2" s="81" t="s">
        <v>7</v>
      </c>
      <c r="J2" s="91" t="s">
        <v>97</v>
      </c>
      <c r="K2" s="2" t="s">
        <v>8</v>
      </c>
      <c r="L2" s="3" t="s">
        <v>9</v>
      </c>
      <c r="M2" s="36" t="s">
        <v>10</v>
      </c>
      <c r="N2" s="83" t="s">
        <v>72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</row>
    <row r="3" spans="1:25" ht="51.75" customHeight="1" thickBot="1" x14ac:dyDescent="0.3">
      <c r="A3" s="76"/>
      <c r="B3" s="78"/>
      <c r="C3" s="78"/>
      <c r="D3" s="80"/>
      <c r="E3" s="80"/>
      <c r="F3" s="76"/>
      <c r="G3" s="80"/>
      <c r="H3" s="80"/>
      <c r="I3" s="82"/>
      <c r="J3" s="92"/>
      <c r="K3" s="85" t="s">
        <v>71</v>
      </c>
      <c r="L3" s="86"/>
      <c r="M3" s="87"/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5" t="s">
        <v>22</v>
      </c>
    </row>
    <row r="4" spans="1:25" ht="81.75" customHeight="1" x14ac:dyDescent="0.25">
      <c r="A4" s="63">
        <v>1</v>
      </c>
      <c r="B4" s="100" t="s">
        <v>23</v>
      </c>
      <c r="C4" s="103" t="s">
        <v>24</v>
      </c>
      <c r="D4" s="63" t="s">
        <v>25</v>
      </c>
      <c r="E4" s="63" t="s">
        <v>26</v>
      </c>
      <c r="F4" s="63" t="s">
        <v>27</v>
      </c>
      <c r="G4" s="22" t="s">
        <v>81</v>
      </c>
      <c r="H4" s="65" t="s">
        <v>70</v>
      </c>
      <c r="I4" s="66">
        <v>44561</v>
      </c>
      <c r="J4" s="92"/>
      <c r="K4" s="37" t="s">
        <v>28</v>
      </c>
      <c r="L4" s="38">
        <v>150</v>
      </c>
      <c r="M4" s="59">
        <f t="shared" ref="M4:M25" si="0">SUM(N4:Y4)</f>
        <v>546876</v>
      </c>
      <c r="N4" s="6">
        <v>87079</v>
      </c>
      <c r="O4" s="6">
        <v>84093</v>
      </c>
      <c r="P4" s="6">
        <v>72916</v>
      </c>
      <c r="Q4" s="6">
        <v>53017</v>
      </c>
      <c r="R4" s="6">
        <v>31469</v>
      </c>
      <c r="S4" s="6">
        <v>10149</v>
      </c>
      <c r="T4" s="6">
        <v>5315</v>
      </c>
      <c r="U4" s="6">
        <v>5253</v>
      </c>
      <c r="V4" s="6">
        <v>8341</v>
      </c>
      <c r="W4" s="6">
        <v>43663</v>
      </c>
      <c r="X4" s="6">
        <v>62880</v>
      </c>
      <c r="Y4" s="7">
        <v>82701</v>
      </c>
    </row>
    <row r="5" spans="1:25" ht="81.75" customHeight="1" x14ac:dyDescent="0.25">
      <c r="A5" s="28">
        <v>2</v>
      </c>
      <c r="B5" s="101"/>
      <c r="C5" s="103"/>
      <c r="D5" s="28" t="s">
        <v>29</v>
      </c>
      <c r="E5" s="8" t="s">
        <v>30</v>
      </c>
      <c r="F5" s="28" t="s">
        <v>31</v>
      </c>
      <c r="G5" s="23" t="s">
        <v>82</v>
      </c>
      <c r="H5" s="28" t="s">
        <v>70</v>
      </c>
      <c r="I5" s="34">
        <v>44561</v>
      </c>
      <c r="J5" s="92"/>
      <c r="K5" s="39" t="s">
        <v>28</v>
      </c>
      <c r="L5" s="40">
        <v>160</v>
      </c>
      <c r="M5" s="60">
        <f t="shared" si="0"/>
        <v>422866</v>
      </c>
      <c r="N5" s="9">
        <v>72705</v>
      </c>
      <c r="O5" s="9">
        <v>66977</v>
      </c>
      <c r="P5" s="9">
        <v>52239</v>
      </c>
      <c r="Q5" s="9">
        <v>39394</v>
      </c>
      <c r="R5" s="9">
        <v>22793</v>
      </c>
      <c r="S5" s="9">
        <v>7215</v>
      </c>
      <c r="T5" s="9">
        <v>4212</v>
      </c>
      <c r="U5" s="9">
        <v>8235</v>
      </c>
      <c r="V5" s="9">
        <v>6185</v>
      </c>
      <c r="W5" s="9">
        <v>27259</v>
      </c>
      <c r="X5" s="9">
        <v>48922</v>
      </c>
      <c r="Y5" s="10">
        <v>66730</v>
      </c>
    </row>
    <row r="6" spans="1:25" ht="63.75" customHeight="1" x14ac:dyDescent="0.25">
      <c r="A6" s="69">
        <v>3</v>
      </c>
      <c r="B6" s="101"/>
      <c r="C6" s="103"/>
      <c r="D6" s="69" t="s">
        <v>32</v>
      </c>
      <c r="E6" s="67" t="s">
        <v>33</v>
      </c>
      <c r="F6" s="8" t="s">
        <v>34</v>
      </c>
      <c r="G6" s="23" t="s">
        <v>91</v>
      </c>
      <c r="H6" s="28" t="s">
        <v>70</v>
      </c>
      <c r="I6" s="34">
        <v>44561</v>
      </c>
      <c r="J6" s="92"/>
      <c r="K6" s="41" t="s">
        <v>35</v>
      </c>
      <c r="L6" s="40" t="s">
        <v>36</v>
      </c>
      <c r="M6" s="60">
        <f t="shared" si="0"/>
        <v>84824</v>
      </c>
      <c r="N6" s="29">
        <v>13094</v>
      </c>
      <c r="O6" s="29">
        <v>11303</v>
      </c>
      <c r="P6" s="29">
        <v>9533</v>
      </c>
      <c r="Q6" s="29">
        <v>6147</v>
      </c>
      <c r="R6" s="29">
        <v>4802</v>
      </c>
      <c r="S6" s="29">
        <v>1104</v>
      </c>
      <c r="T6" s="29">
        <v>1004</v>
      </c>
      <c r="U6" s="29">
        <v>717</v>
      </c>
      <c r="V6" s="29">
        <v>3158</v>
      </c>
      <c r="W6" s="29">
        <v>10852</v>
      </c>
      <c r="X6" s="29">
        <v>10703</v>
      </c>
      <c r="Y6" s="30">
        <v>12407</v>
      </c>
    </row>
    <row r="7" spans="1:25" ht="48.75" customHeight="1" x14ac:dyDescent="0.25">
      <c r="A7" s="88"/>
      <c r="B7" s="101"/>
      <c r="C7" s="103"/>
      <c r="D7" s="88"/>
      <c r="E7" s="68"/>
      <c r="F7" s="67" t="s">
        <v>37</v>
      </c>
      <c r="G7" s="23" t="s">
        <v>92</v>
      </c>
      <c r="H7" s="28" t="s">
        <v>70</v>
      </c>
      <c r="I7" s="34">
        <v>44561</v>
      </c>
      <c r="J7" s="92"/>
      <c r="K7" s="39" t="s">
        <v>28</v>
      </c>
      <c r="L7" s="40">
        <v>250</v>
      </c>
      <c r="M7" s="60">
        <f t="shared" si="0"/>
        <v>497411</v>
      </c>
      <c r="N7" s="9">
        <v>88271</v>
      </c>
      <c r="O7" s="9">
        <v>81990</v>
      </c>
      <c r="P7" s="9">
        <v>73530</v>
      </c>
      <c r="Q7" s="9">
        <v>54908</v>
      </c>
      <c r="R7" s="9">
        <v>16888</v>
      </c>
      <c r="S7" s="9">
        <v>0</v>
      </c>
      <c r="T7" s="9">
        <v>0</v>
      </c>
      <c r="U7" s="9">
        <v>0</v>
      </c>
      <c r="V7" s="9">
        <v>3045</v>
      </c>
      <c r="W7" s="9">
        <v>37507</v>
      </c>
      <c r="X7" s="9">
        <v>61706</v>
      </c>
      <c r="Y7" s="10">
        <v>79566</v>
      </c>
    </row>
    <row r="8" spans="1:25" ht="48.75" customHeight="1" x14ac:dyDescent="0.25">
      <c r="A8" s="70"/>
      <c r="B8" s="101"/>
      <c r="C8" s="103"/>
      <c r="D8" s="70"/>
      <c r="E8" s="89"/>
      <c r="F8" s="89"/>
      <c r="G8" s="33" t="s">
        <v>93</v>
      </c>
      <c r="H8" s="28" t="s">
        <v>70</v>
      </c>
      <c r="I8" s="34">
        <v>44561</v>
      </c>
      <c r="J8" s="92"/>
      <c r="K8" s="41" t="s">
        <v>38</v>
      </c>
      <c r="L8" s="40" t="s">
        <v>39</v>
      </c>
      <c r="M8" s="60">
        <f t="shared" si="0"/>
        <v>6549</v>
      </c>
      <c r="N8" s="29">
        <v>573</v>
      </c>
      <c r="O8" s="29">
        <v>518</v>
      </c>
      <c r="P8" s="29">
        <v>573</v>
      </c>
      <c r="Q8" s="29">
        <v>555</v>
      </c>
      <c r="R8" s="29">
        <v>573</v>
      </c>
      <c r="S8" s="29">
        <v>555</v>
      </c>
      <c r="T8" s="29">
        <v>573</v>
      </c>
      <c r="U8" s="29">
        <v>573</v>
      </c>
      <c r="V8" s="29">
        <v>383</v>
      </c>
      <c r="W8" s="29">
        <v>564</v>
      </c>
      <c r="X8" s="29">
        <v>545</v>
      </c>
      <c r="Y8" s="30">
        <v>564</v>
      </c>
    </row>
    <row r="9" spans="1:25" ht="92.25" customHeight="1" x14ac:dyDescent="0.25">
      <c r="A9" s="69">
        <v>4</v>
      </c>
      <c r="B9" s="101"/>
      <c r="C9" s="103"/>
      <c r="D9" s="69" t="s">
        <v>40</v>
      </c>
      <c r="E9" s="69" t="s">
        <v>41</v>
      </c>
      <c r="F9" s="28" t="s">
        <v>42</v>
      </c>
      <c r="G9" s="33" t="s">
        <v>89</v>
      </c>
      <c r="H9" s="28" t="s">
        <v>70</v>
      </c>
      <c r="I9" s="34">
        <v>44561</v>
      </c>
      <c r="J9" s="92"/>
      <c r="K9" s="42" t="s">
        <v>28</v>
      </c>
      <c r="L9" s="43">
        <v>140</v>
      </c>
      <c r="M9" s="60">
        <f t="shared" si="0"/>
        <v>326086</v>
      </c>
      <c r="N9" s="29">
        <v>59583</v>
      </c>
      <c r="O9" s="29">
        <v>53984</v>
      </c>
      <c r="P9" s="29">
        <v>44312</v>
      </c>
      <c r="Q9" s="29">
        <v>31938</v>
      </c>
      <c r="R9" s="29">
        <v>15562</v>
      </c>
      <c r="S9" s="29">
        <v>2769</v>
      </c>
      <c r="T9" s="29">
        <v>1614</v>
      </c>
      <c r="U9" s="29">
        <v>1964</v>
      </c>
      <c r="V9" s="29">
        <v>2879</v>
      </c>
      <c r="W9" s="29">
        <v>22264</v>
      </c>
      <c r="X9" s="29">
        <v>38271</v>
      </c>
      <c r="Y9" s="30">
        <v>50946</v>
      </c>
    </row>
    <row r="10" spans="1:25" ht="92.25" customHeight="1" x14ac:dyDescent="0.25">
      <c r="A10" s="70"/>
      <c r="B10" s="101"/>
      <c r="C10" s="103"/>
      <c r="D10" s="70"/>
      <c r="E10" s="70"/>
      <c r="F10" s="28" t="s">
        <v>43</v>
      </c>
      <c r="G10" s="33" t="s">
        <v>90</v>
      </c>
      <c r="H10" s="28" t="s">
        <v>70</v>
      </c>
      <c r="I10" s="34">
        <v>44561</v>
      </c>
      <c r="J10" s="92"/>
      <c r="K10" s="42" t="s">
        <v>44</v>
      </c>
      <c r="L10" s="40" t="s">
        <v>39</v>
      </c>
      <c r="M10" s="60">
        <f t="shared" si="0"/>
        <v>263</v>
      </c>
      <c r="N10" s="29">
        <v>22</v>
      </c>
      <c r="O10" s="29">
        <v>23</v>
      </c>
      <c r="P10" s="29">
        <v>21</v>
      </c>
      <c r="Q10" s="29">
        <v>19</v>
      </c>
      <c r="R10" s="29">
        <v>21</v>
      </c>
      <c r="S10" s="29">
        <v>20</v>
      </c>
      <c r="T10" s="29">
        <v>21</v>
      </c>
      <c r="U10" s="29">
        <v>25</v>
      </c>
      <c r="V10" s="29">
        <v>23</v>
      </c>
      <c r="W10" s="29">
        <v>23</v>
      </c>
      <c r="X10" s="29">
        <v>22</v>
      </c>
      <c r="Y10" s="30">
        <v>23</v>
      </c>
    </row>
    <row r="11" spans="1:25" ht="75.75" customHeight="1" x14ac:dyDescent="0.25">
      <c r="A11" s="28">
        <v>5</v>
      </c>
      <c r="B11" s="101"/>
      <c r="C11" s="103"/>
      <c r="D11" s="28" t="s">
        <v>45</v>
      </c>
      <c r="E11" s="28" t="s">
        <v>46</v>
      </c>
      <c r="F11" s="28" t="s">
        <v>45</v>
      </c>
      <c r="G11" s="33" t="s">
        <v>88</v>
      </c>
      <c r="H11" s="28" t="s">
        <v>70</v>
      </c>
      <c r="I11" s="34">
        <v>44561</v>
      </c>
      <c r="J11" s="92"/>
      <c r="K11" s="41" t="s">
        <v>28</v>
      </c>
      <c r="L11" s="40">
        <v>250</v>
      </c>
      <c r="M11" s="60">
        <f t="shared" si="0"/>
        <v>512525</v>
      </c>
      <c r="N11" s="29">
        <v>84669</v>
      </c>
      <c r="O11" s="29">
        <v>80514</v>
      </c>
      <c r="P11" s="29">
        <v>72526</v>
      </c>
      <c r="Q11" s="29">
        <v>45762</v>
      </c>
      <c r="R11" s="29">
        <v>14379</v>
      </c>
      <c r="S11" s="29">
        <v>5872</v>
      </c>
      <c r="T11" s="29">
        <v>961</v>
      </c>
      <c r="U11" s="29">
        <v>10589</v>
      </c>
      <c r="V11" s="29">
        <v>10521</v>
      </c>
      <c r="W11" s="29">
        <v>42406</v>
      </c>
      <c r="X11" s="29">
        <v>66854</v>
      </c>
      <c r="Y11" s="30">
        <v>77472</v>
      </c>
    </row>
    <row r="12" spans="1:25" ht="52.5" customHeight="1" x14ac:dyDescent="0.25">
      <c r="A12" s="69">
        <v>6</v>
      </c>
      <c r="B12" s="101"/>
      <c r="C12" s="103"/>
      <c r="D12" s="67" t="s">
        <v>47</v>
      </c>
      <c r="E12" s="67" t="s">
        <v>48</v>
      </c>
      <c r="F12" s="67" t="s">
        <v>49</v>
      </c>
      <c r="G12" s="23" t="s">
        <v>87</v>
      </c>
      <c r="H12" s="28" t="s">
        <v>70</v>
      </c>
      <c r="I12" s="34">
        <v>44561</v>
      </c>
      <c r="J12" s="92"/>
      <c r="K12" s="44" t="s">
        <v>28</v>
      </c>
      <c r="L12" s="43">
        <v>180</v>
      </c>
      <c r="M12" s="60">
        <f t="shared" si="0"/>
        <v>357778</v>
      </c>
      <c r="N12" s="9">
        <v>58887</v>
      </c>
      <c r="O12" s="9">
        <v>53239</v>
      </c>
      <c r="P12" s="9">
        <v>44312</v>
      </c>
      <c r="Q12" s="9">
        <v>33888</v>
      </c>
      <c r="R12" s="9">
        <v>18758</v>
      </c>
      <c r="S12" s="9">
        <v>5242</v>
      </c>
      <c r="T12" s="9">
        <v>2468</v>
      </c>
      <c r="U12" s="9">
        <v>3834</v>
      </c>
      <c r="V12" s="9">
        <v>21000</v>
      </c>
      <c r="W12" s="9">
        <v>22478</v>
      </c>
      <c r="X12" s="9">
        <v>40857</v>
      </c>
      <c r="Y12" s="10">
        <v>52815</v>
      </c>
    </row>
    <row r="13" spans="1:25" ht="52.5" customHeight="1" x14ac:dyDescent="0.25">
      <c r="A13" s="88"/>
      <c r="B13" s="101"/>
      <c r="C13" s="103"/>
      <c r="D13" s="68"/>
      <c r="E13" s="89"/>
      <c r="F13" s="68"/>
      <c r="G13" s="24" t="s">
        <v>86</v>
      </c>
      <c r="H13" s="28" t="s">
        <v>70</v>
      </c>
      <c r="I13" s="34">
        <v>44561</v>
      </c>
      <c r="J13" s="92"/>
      <c r="K13" s="45" t="s">
        <v>38</v>
      </c>
      <c r="L13" s="46" t="s">
        <v>39</v>
      </c>
      <c r="M13" s="60">
        <f t="shared" si="0"/>
        <v>6452</v>
      </c>
      <c r="N13" s="11">
        <v>527</v>
      </c>
      <c r="O13" s="11">
        <v>545</v>
      </c>
      <c r="P13" s="11">
        <v>552</v>
      </c>
      <c r="Q13" s="11">
        <v>499</v>
      </c>
      <c r="R13" s="11">
        <v>551</v>
      </c>
      <c r="S13" s="11">
        <v>533</v>
      </c>
      <c r="T13" s="11">
        <v>551</v>
      </c>
      <c r="U13" s="11">
        <v>532</v>
      </c>
      <c r="V13" s="11">
        <v>545</v>
      </c>
      <c r="W13" s="11">
        <v>545</v>
      </c>
      <c r="X13" s="11">
        <v>527</v>
      </c>
      <c r="Y13" s="12">
        <v>545</v>
      </c>
    </row>
    <row r="14" spans="1:25" ht="75" customHeight="1" x14ac:dyDescent="0.25">
      <c r="A14" s="28">
        <v>7</v>
      </c>
      <c r="B14" s="101"/>
      <c r="C14" s="103"/>
      <c r="D14" s="28" t="s">
        <v>50</v>
      </c>
      <c r="E14" s="28" t="s">
        <v>51</v>
      </c>
      <c r="F14" s="28" t="s">
        <v>50</v>
      </c>
      <c r="G14" s="33" t="s">
        <v>83</v>
      </c>
      <c r="H14" s="28" t="s">
        <v>70</v>
      </c>
      <c r="I14" s="34">
        <v>44561</v>
      </c>
      <c r="J14" s="92"/>
      <c r="K14" s="47" t="s">
        <v>35</v>
      </c>
      <c r="L14" s="48" t="s">
        <v>39</v>
      </c>
      <c r="M14" s="60">
        <f t="shared" si="0"/>
        <v>74037</v>
      </c>
      <c r="N14" s="13">
        <v>13647</v>
      </c>
      <c r="O14" s="13">
        <v>13279</v>
      </c>
      <c r="P14" s="13">
        <v>11126</v>
      </c>
      <c r="Q14" s="13">
        <v>9217</v>
      </c>
      <c r="R14" s="13">
        <v>8018</v>
      </c>
      <c r="S14" s="13">
        <v>3341</v>
      </c>
      <c r="T14" s="13">
        <v>956</v>
      </c>
      <c r="U14" s="13">
        <v>509</v>
      </c>
      <c r="V14" s="13">
        <v>571</v>
      </c>
      <c r="W14" s="13">
        <v>740</v>
      </c>
      <c r="X14" s="13">
        <v>6420</v>
      </c>
      <c r="Y14" s="14">
        <v>6213</v>
      </c>
    </row>
    <row r="15" spans="1:25" ht="62.25" customHeight="1" x14ac:dyDescent="0.25">
      <c r="A15" s="69">
        <v>8</v>
      </c>
      <c r="B15" s="101"/>
      <c r="C15" s="103"/>
      <c r="D15" s="69" t="s">
        <v>52</v>
      </c>
      <c r="E15" s="69" t="s">
        <v>53</v>
      </c>
      <c r="F15" s="28" t="s">
        <v>54</v>
      </c>
      <c r="G15" s="33" t="s">
        <v>84</v>
      </c>
      <c r="H15" s="28" t="s">
        <v>70</v>
      </c>
      <c r="I15" s="34">
        <v>44561</v>
      </c>
      <c r="J15" s="92"/>
      <c r="K15" s="41" t="s">
        <v>28</v>
      </c>
      <c r="L15" s="40">
        <v>250</v>
      </c>
      <c r="M15" s="60">
        <f t="shared" si="0"/>
        <v>316813</v>
      </c>
      <c r="N15" s="29">
        <v>55804</v>
      </c>
      <c r="O15" s="29">
        <v>50782</v>
      </c>
      <c r="P15" s="29">
        <v>39475</v>
      </c>
      <c r="Q15" s="29">
        <v>28110</v>
      </c>
      <c r="R15" s="29">
        <v>14048</v>
      </c>
      <c r="S15" s="29">
        <v>6608</v>
      </c>
      <c r="T15" s="29">
        <v>5244</v>
      </c>
      <c r="U15" s="29">
        <v>6034</v>
      </c>
      <c r="V15" s="29">
        <v>8637</v>
      </c>
      <c r="W15" s="29">
        <v>19762</v>
      </c>
      <c r="X15" s="29">
        <v>33492</v>
      </c>
      <c r="Y15" s="30">
        <v>48817</v>
      </c>
    </row>
    <row r="16" spans="1:25" ht="62.25" customHeight="1" x14ac:dyDescent="0.25">
      <c r="A16" s="70"/>
      <c r="B16" s="101"/>
      <c r="C16" s="103"/>
      <c r="D16" s="70"/>
      <c r="E16" s="70"/>
      <c r="F16" s="64" t="s">
        <v>69</v>
      </c>
      <c r="G16" s="25" t="s">
        <v>85</v>
      </c>
      <c r="H16" s="28" t="s">
        <v>70</v>
      </c>
      <c r="I16" s="34">
        <v>44561</v>
      </c>
      <c r="J16" s="92"/>
      <c r="K16" s="49" t="s">
        <v>35</v>
      </c>
      <c r="L16" s="50" t="s">
        <v>39</v>
      </c>
      <c r="M16" s="60">
        <f t="shared" si="0"/>
        <v>41222</v>
      </c>
      <c r="N16" s="15">
        <v>4529</v>
      </c>
      <c r="O16" s="15">
        <v>4529</v>
      </c>
      <c r="P16" s="15">
        <v>6338</v>
      </c>
      <c r="Q16" s="15">
        <v>7837</v>
      </c>
      <c r="R16" s="15">
        <v>7687</v>
      </c>
      <c r="S16" s="15">
        <v>4241</v>
      </c>
      <c r="T16" s="15">
        <v>284</v>
      </c>
      <c r="U16" s="15">
        <v>809</v>
      </c>
      <c r="V16" s="15">
        <v>1136</v>
      </c>
      <c r="W16" s="15">
        <v>1136</v>
      </c>
      <c r="X16" s="15">
        <v>1348</v>
      </c>
      <c r="Y16" s="16">
        <v>1348</v>
      </c>
    </row>
    <row r="17" spans="1:25" ht="63" customHeight="1" x14ac:dyDescent="0.25">
      <c r="A17" s="69">
        <v>9</v>
      </c>
      <c r="B17" s="101"/>
      <c r="C17" s="103"/>
      <c r="D17" s="90" t="s">
        <v>55</v>
      </c>
      <c r="E17" s="90" t="s">
        <v>56</v>
      </c>
      <c r="F17" s="64" t="s">
        <v>57</v>
      </c>
      <c r="G17" s="26" t="s">
        <v>73</v>
      </c>
      <c r="H17" s="28" t="s">
        <v>70</v>
      </c>
      <c r="I17" s="34">
        <v>44561</v>
      </c>
      <c r="J17" s="92"/>
      <c r="K17" s="49" t="s">
        <v>35</v>
      </c>
      <c r="L17" s="51" t="s">
        <v>39</v>
      </c>
      <c r="M17" s="60">
        <f t="shared" si="0"/>
        <v>90717</v>
      </c>
      <c r="N17" s="15">
        <v>16834</v>
      </c>
      <c r="O17" s="15">
        <v>12691</v>
      </c>
      <c r="P17" s="15">
        <v>14050</v>
      </c>
      <c r="Q17" s="15">
        <v>5768</v>
      </c>
      <c r="R17" s="15">
        <v>5961</v>
      </c>
      <c r="S17" s="15">
        <v>0</v>
      </c>
      <c r="T17" s="15">
        <v>0</v>
      </c>
      <c r="U17" s="15">
        <v>0</v>
      </c>
      <c r="V17" s="15">
        <v>0</v>
      </c>
      <c r="W17" s="15">
        <v>9972</v>
      </c>
      <c r="X17" s="15">
        <v>9650</v>
      </c>
      <c r="Y17" s="16">
        <v>15791</v>
      </c>
    </row>
    <row r="18" spans="1:25" ht="63" customHeight="1" x14ac:dyDescent="0.25">
      <c r="A18" s="88"/>
      <c r="B18" s="101"/>
      <c r="C18" s="103"/>
      <c r="D18" s="71"/>
      <c r="E18" s="71"/>
      <c r="F18" s="64" t="s">
        <v>58</v>
      </c>
      <c r="G18" s="26" t="s">
        <v>74</v>
      </c>
      <c r="H18" s="28" t="s">
        <v>70</v>
      </c>
      <c r="I18" s="34">
        <v>44561</v>
      </c>
      <c r="J18" s="92"/>
      <c r="K18" s="52" t="s">
        <v>28</v>
      </c>
      <c r="L18" s="51">
        <v>130</v>
      </c>
      <c r="M18" s="60">
        <f t="shared" si="0"/>
        <v>207490</v>
      </c>
      <c r="N18" s="17">
        <v>34451</v>
      </c>
      <c r="O18" s="15">
        <v>31315</v>
      </c>
      <c r="P18" s="17">
        <v>27716</v>
      </c>
      <c r="Q18" s="17">
        <v>21906</v>
      </c>
      <c r="R18" s="17">
        <v>8355</v>
      </c>
      <c r="S18" s="17">
        <v>1034</v>
      </c>
      <c r="T18" s="17">
        <v>344</v>
      </c>
      <c r="U18" s="17">
        <v>687</v>
      </c>
      <c r="V18" s="17">
        <v>3365</v>
      </c>
      <c r="W18" s="17">
        <v>17828</v>
      </c>
      <c r="X18" s="17">
        <v>27811</v>
      </c>
      <c r="Y18" s="18">
        <v>32678</v>
      </c>
    </row>
    <row r="19" spans="1:25" ht="63" customHeight="1" x14ac:dyDescent="0.25">
      <c r="A19" s="88"/>
      <c r="B19" s="101"/>
      <c r="C19" s="103"/>
      <c r="D19" s="71"/>
      <c r="E19" s="71"/>
      <c r="F19" s="19" t="s">
        <v>59</v>
      </c>
      <c r="G19" s="27" t="s">
        <v>75</v>
      </c>
      <c r="H19" s="28" t="s">
        <v>70</v>
      </c>
      <c r="I19" s="34">
        <v>44561</v>
      </c>
      <c r="J19" s="92"/>
      <c r="K19" s="53" t="s">
        <v>60</v>
      </c>
      <c r="L19" s="54" t="s">
        <v>39</v>
      </c>
      <c r="M19" s="60">
        <f t="shared" si="0"/>
        <v>40749</v>
      </c>
      <c r="N19" s="29">
        <v>7210</v>
      </c>
      <c r="O19" s="29">
        <v>6044</v>
      </c>
      <c r="P19" s="29">
        <v>5493</v>
      </c>
      <c r="Q19" s="29">
        <v>3489</v>
      </c>
      <c r="R19" s="29">
        <v>1504</v>
      </c>
      <c r="S19" s="29">
        <v>1406</v>
      </c>
      <c r="T19" s="29">
        <v>1385</v>
      </c>
      <c r="U19" s="29">
        <v>1154</v>
      </c>
      <c r="V19" s="29">
        <v>763</v>
      </c>
      <c r="W19" s="29">
        <v>1780</v>
      </c>
      <c r="X19" s="29">
        <v>4029</v>
      </c>
      <c r="Y19" s="30">
        <v>6492</v>
      </c>
    </row>
    <row r="20" spans="1:25" ht="63" customHeight="1" x14ac:dyDescent="0.25">
      <c r="A20" s="70"/>
      <c r="B20" s="101"/>
      <c r="C20" s="103"/>
      <c r="D20" s="72"/>
      <c r="E20" s="72"/>
      <c r="F20" s="28" t="s">
        <v>61</v>
      </c>
      <c r="G20" s="33" t="s">
        <v>76</v>
      </c>
      <c r="H20" s="28" t="s">
        <v>70</v>
      </c>
      <c r="I20" s="34">
        <v>44561</v>
      </c>
      <c r="J20" s="92"/>
      <c r="K20" s="55" t="s">
        <v>44</v>
      </c>
      <c r="L20" s="56" t="s">
        <v>36</v>
      </c>
      <c r="M20" s="60">
        <f t="shared" si="0"/>
        <v>115</v>
      </c>
      <c r="N20" s="31">
        <v>8</v>
      </c>
      <c r="O20" s="31">
        <v>11</v>
      </c>
      <c r="P20" s="31">
        <v>11</v>
      </c>
      <c r="Q20" s="31">
        <v>11</v>
      </c>
      <c r="R20" s="31">
        <v>11</v>
      </c>
      <c r="S20" s="31">
        <v>11</v>
      </c>
      <c r="T20" s="31">
        <v>11</v>
      </c>
      <c r="U20" s="31">
        <v>11</v>
      </c>
      <c r="V20" s="31">
        <v>8</v>
      </c>
      <c r="W20" s="31">
        <v>7</v>
      </c>
      <c r="X20" s="31">
        <v>8</v>
      </c>
      <c r="Y20" s="32">
        <v>7</v>
      </c>
    </row>
    <row r="21" spans="1:25" ht="63" customHeight="1" x14ac:dyDescent="0.25">
      <c r="A21" s="69">
        <v>10</v>
      </c>
      <c r="B21" s="101"/>
      <c r="C21" s="103"/>
      <c r="D21" s="71" t="s">
        <v>55</v>
      </c>
      <c r="E21" s="71" t="s">
        <v>56</v>
      </c>
      <c r="F21" s="19" t="s">
        <v>95</v>
      </c>
      <c r="G21" s="33" t="s">
        <v>96</v>
      </c>
      <c r="H21" s="28" t="s">
        <v>70</v>
      </c>
      <c r="I21" s="34">
        <v>44561</v>
      </c>
      <c r="J21" s="92"/>
      <c r="K21" s="55" t="s">
        <v>35</v>
      </c>
      <c r="L21" s="56" t="s">
        <v>36</v>
      </c>
      <c r="M21" s="60">
        <f t="shared" si="0"/>
        <v>22205</v>
      </c>
      <c r="N21" s="31">
        <v>2180</v>
      </c>
      <c r="O21" s="31">
        <v>3589</v>
      </c>
      <c r="P21" s="31">
        <v>4957</v>
      </c>
      <c r="Q21" s="31">
        <v>3520</v>
      </c>
      <c r="R21" s="31">
        <v>6</v>
      </c>
      <c r="S21" s="31">
        <v>4</v>
      </c>
      <c r="T21" s="31">
        <v>47</v>
      </c>
      <c r="U21" s="31">
        <v>27</v>
      </c>
      <c r="V21" s="31">
        <v>1575</v>
      </c>
      <c r="W21" s="31">
        <v>2100</v>
      </c>
      <c r="X21" s="31">
        <v>2100</v>
      </c>
      <c r="Y21" s="32">
        <v>2100</v>
      </c>
    </row>
    <row r="22" spans="1:25" ht="53.25" customHeight="1" x14ac:dyDescent="0.25">
      <c r="A22" s="70"/>
      <c r="B22" s="102"/>
      <c r="C22" s="104"/>
      <c r="D22" s="72"/>
      <c r="E22" s="72"/>
      <c r="F22" s="19" t="s">
        <v>62</v>
      </c>
      <c r="G22" s="27" t="s">
        <v>77</v>
      </c>
      <c r="H22" s="28" t="s">
        <v>70</v>
      </c>
      <c r="I22" s="34">
        <v>44561</v>
      </c>
      <c r="J22" s="92"/>
      <c r="K22" s="53" t="s">
        <v>35</v>
      </c>
      <c r="L22" s="54" t="s">
        <v>39</v>
      </c>
      <c r="M22" s="60">
        <f t="shared" si="0"/>
        <v>17560</v>
      </c>
      <c r="N22" s="29">
        <v>1704</v>
      </c>
      <c r="O22" s="29">
        <v>1538</v>
      </c>
      <c r="P22" s="29">
        <v>1703</v>
      </c>
      <c r="Q22" s="29">
        <v>1649</v>
      </c>
      <c r="R22" s="29">
        <v>1703</v>
      </c>
      <c r="S22" s="29">
        <v>1649</v>
      </c>
      <c r="T22" s="29">
        <v>912</v>
      </c>
      <c r="U22" s="29">
        <v>70</v>
      </c>
      <c r="V22" s="29">
        <v>1631</v>
      </c>
      <c r="W22" s="29">
        <v>1685</v>
      </c>
      <c r="X22" s="29">
        <v>1631</v>
      </c>
      <c r="Y22" s="30">
        <v>1685</v>
      </c>
    </row>
    <row r="23" spans="1:25" ht="63" customHeight="1" x14ac:dyDescent="0.25">
      <c r="A23" s="69">
        <v>11</v>
      </c>
      <c r="B23" s="94" t="s">
        <v>63</v>
      </c>
      <c r="C23" s="97" t="s">
        <v>64</v>
      </c>
      <c r="D23" s="67" t="s">
        <v>65</v>
      </c>
      <c r="E23" s="67" t="s">
        <v>66</v>
      </c>
      <c r="F23" s="8" t="s">
        <v>65</v>
      </c>
      <c r="G23" s="23" t="s">
        <v>78</v>
      </c>
      <c r="H23" s="28" t="s">
        <v>70</v>
      </c>
      <c r="I23" s="34">
        <v>44561</v>
      </c>
      <c r="J23" s="92"/>
      <c r="K23" s="55" t="s">
        <v>28</v>
      </c>
      <c r="L23" s="57">
        <v>121</v>
      </c>
      <c r="M23" s="60">
        <f t="shared" si="0"/>
        <v>187036</v>
      </c>
      <c r="N23" s="31">
        <v>33908</v>
      </c>
      <c r="O23" s="31">
        <v>32307</v>
      </c>
      <c r="P23" s="31">
        <v>26154</v>
      </c>
      <c r="Q23" s="31">
        <v>18184</v>
      </c>
      <c r="R23" s="31">
        <v>0</v>
      </c>
      <c r="S23" s="31">
        <v>2092</v>
      </c>
      <c r="T23" s="31">
        <v>2420</v>
      </c>
      <c r="U23" s="31">
        <v>2414</v>
      </c>
      <c r="V23" s="31">
        <v>3164</v>
      </c>
      <c r="W23" s="31">
        <v>14590</v>
      </c>
      <c r="X23" s="31">
        <v>21941</v>
      </c>
      <c r="Y23" s="32">
        <v>29862</v>
      </c>
    </row>
    <row r="24" spans="1:25" ht="63" customHeight="1" x14ac:dyDescent="0.25">
      <c r="A24" s="88"/>
      <c r="B24" s="95"/>
      <c r="C24" s="98"/>
      <c r="D24" s="68"/>
      <c r="E24" s="68"/>
      <c r="F24" s="8" t="s">
        <v>67</v>
      </c>
      <c r="G24" s="23" t="s">
        <v>79</v>
      </c>
      <c r="H24" s="28" t="s">
        <v>70</v>
      </c>
      <c r="I24" s="34">
        <v>44561</v>
      </c>
      <c r="J24" s="92"/>
      <c r="K24" s="55" t="s">
        <v>38</v>
      </c>
      <c r="L24" s="56" t="s">
        <v>36</v>
      </c>
      <c r="M24" s="60">
        <f t="shared" si="0"/>
        <v>768</v>
      </c>
      <c r="N24" s="31">
        <v>63</v>
      </c>
      <c r="O24" s="31">
        <v>65</v>
      </c>
      <c r="P24" s="31">
        <v>65</v>
      </c>
      <c r="Q24" s="31">
        <v>59</v>
      </c>
      <c r="R24" s="31">
        <v>65</v>
      </c>
      <c r="S24" s="31">
        <v>63</v>
      </c>
      <c r="T24" s="31">
        <v>65</v>
      </c>
      <c r="U24" s="31">
        <v>65</v>
      </c>
      <c r="V24" s="31">
        <v>65</v>
      </c>
      <c r="W24" s="31">
        <v>65</v>
      </c>
      <c r="X24" s="31">
        <v>63</v>
      </c>
      <c r="Y24" s="32">
        <v>65</v>
      </c>
    </row>
    <row r="25" spans="1:25" ht="63" customHeight="1" thickBot="1" x14ac:dyDescent="0.3">
      <c r="A25" s="70"/>
      <c r="B25" s="96"/>
      <c r="C25" s="99"/>
      <c r="D25" s="89"/>
      <c r="E25" s="89"/>
      <c r="F25" s="28" t="s">
        <v>68</v>
      </c>
      <c r="G25" s="33" t="s">
        <v>80</v>
      </c>
      <c r="H25" s="28" t="s">
        <v>70</v>
      </c>
      <c r="I25" s="34">
        <v>44561</v>
      </c>
      <c r="J25" s="93"/>
      <c r="K25" s="55" t="s">
        <v>44</v>
      </c>
      <c r="L25" s="56" t="s">
        <v>36</v>
      </c>
      <c r="M25" s="60">
        <f t="shared" si="0"/>
        <v>1740</v>
      </c>
      <c r="N25" s="31">
        <v>141</v>
      </c>
      <c r="O25" s="31">
        <v>145</v>
      </c>
      <c r="P25" s="31">
        <v>148</v>
      </c>
      <c r="Q25" s="31">
        <v>133</v>
      </c>
      <c r="R25" s="31">
        <v>148</v>
      </c>
      <c r="S25" s="31">
        <v>143</v>
      </c>
      <c r="T25" s="31">
        <v>148</v>
      </c>
      <c r="U25" s="31">
        <v>158</v>
      </c>
      <c r="V25" s="31">
        <v>145</v>
      </c>
      <c r="W25" s="31">
        <v>145</v>
      </c>
      <c r="X25" s="31">
        <v>141</v>
      </c>
      <c r="Y25" s="32">
        <v>145</v>
      </c>
    </row>
    <row r="26" spans="1:25" ht="16.5" thickBot="1" x14ac:dyDescent="0.3">
      <c r="A26" s="20"/>
      <c r="B26" s="21"/>
      <c r="C26" s="21"/>
      <c r="D26" s="21"/>
      <c r="E26" s="21"/>
      <c r="F26" s="21"/>
      <c r="G26" s="21"/>
      <c r="H26" s="21"/>
      <c r="I26" s="21"/>
      <c r="K26" s="58"/>
      <c r="L26" s="61"/>
      <c r="M26" s="62">
        <f>SUM(M4:M25)</f>
        <v>3762082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</sheetData>
  <mergeCells count="40">
    <mergeCell ref="J2:J25"/>
    <mergeCell ref="A23:A25"/>
    <mergeCell ref="B23:B25"/>
    <mergeCell ref="C23:C25"/>
    <mergeCell ref="D23:D25"/>
    <mergeCell ref="E23:E25"/>
    <mergeCell ref="F7:F8"/>
    <mergeCell ref="A9:A10"/>
    <mergeCell ref="D9:D10"/>
    <mergeCell ref="E9:E10"/>
    <mergeCell ref="A12:A13"/>
    <mergeCell ref="A15:A16"/>
    <mergeCell ref="D15:D16"/>
    <mergeCell ref="E15:E16"/>
    <mergeCell ref="B4:B22"/>
    <mergeCell ref="C4:C22"/>
    <mergeCell ref="D12:D13"/>
    <mergeCell ref="A6:A8"/>
    <mergeCell ref="D6:D8"/>
    <mergeCell ref="E6:E8"/>
    <mergeCell ref="A17:A20"/>
    <mergeCell ref="D17:D20"/>
    <mergeCell ref="E17:E20"/>
    <mergeCell ref="E12:E13"/>
    <mergeCell ref="F12:F13"/>
    <mergeCell ref="A21:A22"/>
    <mergeCell ref="D21:D22"/>
    <mergeCell ref="E21:E22"/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Y2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PUNKÓTW 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2021-11-26T00:27:41Z</dcterms:modified>
</cp:coreProperties>
</file>