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2011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  <c r="E13" i="1"/>
  <c r="E6" i="1" l="1"/>
  <c r="E20" i="1" l="1"/>
  <c r="G20" i="1" s="1"/>
  <c r="E21" i="1"/>
  <c r="G21" i="1" s="1"/>
  <c r="E22" i="1"/>
  <c r="G22" i="1" s="1"/>
  <c r="E23" i="1"/>
  <c r="G23" i="1" s="1"/>
  <c r="E19" i="1"/>
  <c r="G19" i="1" s="1"/>
  <c r="E14" i="1"/>
  <c r="G24" i="1" l="1"/>
</calcChain>
</file>

<file path=xl/sharedStrings.xml><?xml version="1.0" encoding="utf-8"?>
<sst xmlns="http://schemas.openxmlformats.org/spreadsheetml/2006/main" count="37" uniqueCount="35">
  <si>
    <t>Oferowana cena paliwa gazowego</t>
  </si>
  <si>
    <t>(kWh)</t>
  </si>
  <si>
    <t>(gr/kWh)</t>
  </si>
  <si>
    <t>(zł)</t>
  </si>
  <si>
    <t>Okres sprzedaży</t>
  </si>
  <si>
    <t>Oferowana stawka miesięczna</t>
  </si>
  <si>
    <t>zł/m-c</t>
  </si>
  <si>
    <t>FORMULARZ WYCENY</t>
  </si>
  <si>
    <t>GRUPA TARYFOWA</t>
  </si>
  <si>
    <t>W-1</t>
  </si>
  <si>
    <t>W-2</t>
  </si>
  <si>
    <t>W-3</t>
  </si>
  <si>
    <t>W-4</t>
  </si>
  <si>
    <t>RAZEM NETTO:</t>
  </si>
  <si>
    <t>Wartość netto paliwa gazowego
(kol. 2 x 3/100)</t>
  </si>
  <si>
    <t>W-5</t>
  </si>
  <si>
    <t xml:space="preserve">Ilość punktów poboru gazu </t>
  </si>
  <si>
    <t xml:space="preserve">Ilość miesięcy
za które będzie pobierana opłata </t>
  </si>
  <si>
    <t>Suma 
kol. 2 x 3</t>
  </si>
  <si>
    <t>Koszty opłat abonamentowych
 w czasie trwania umowy
(kol. 4 x 5)</t>
  </si>
  <si>
    <t>I. KOSZTY PALIWA GAZOWEGO</t>
  </si>
  <si>
    <t>II. OPŁATY ABONAMENTOWE</t>
  </si>
  <si>
    <t>III. PROGNOZOWANE OPŁATY DYSTRYBUCYJNE NETTO (ZŁ):</t>
  </si>
  <si>
    <r>
      <t xml:space="preserve">CENA NETTO - suma I + II + III:
</t>
    </r>
    <r>
      <rPr>
        <b/>
        <i/>
        <sz val="9"/>
        <color theme="1"/>
        <rFont val="Calibri"/>
        <family val="2"/>
        <charset val="238"/>
        <scheme val="minor"/>
      </rPr>
      <t>(SUMA KOSZTÓW ZUŻYCIA ZUŻYCIA PALIWA GAZOWEGO, OPŁAT ABONAMENTOWYCH
I OPŁAT DYSTRYBUCYJNYCH W OKRESIE REAZLIZCJI UMOWY)</t>
    </r>
  </si>
  <si>
    <r>
      <t xml:space="preserve">                          PIECZĘĆ FIRMOWA
                                                                                                                                                      ………………………………………………      
                                                                                                                                                </t>
    </r>
    <r>
      <rPr>
        <b/>
        <sz val="10"/>
        <color theme="1"/>
        <rFont val="Calibri"/>
        <family val="2"/>
        <charset val="238"/>
        <scheme val="minor"/>
      </rPr>
      <t>(DATA I PODPIS OSOBY UPOWAŻNIONEJ)</t>
    </r>
  </si>
  <si>
    <t>ZAŁ. 1.1</t>
  </si>
  <si>
    <t>W-1
(BEZ AKCYZY)</t>
  </si>
  <si>
    <t>W-5
(BEZ AKCYZY)</t>
  </si>
  <si>
    <t>Wolumen zakupu 2020 r.</t>
  </si>
  <si>
    <t>W-5
(Z AKCYZĄ)</t>
  </si>
  <si>
    <t>W-1
(Z AKCYZĄ)</t>
  </si>
  <si>
    <t>W-2
(Z AKCYZĄ)</t>
  </si>
  <si>
    <t>W-2
(BEZ AKCYZY)</t>
  </si>
  <si>
    <t>W-3
(BEZ AKCYZY)</t>
  </si>
  <si>
    <t>W-4
(BEZ AKCYZY)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</si>
</sst>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Font="1"/>
    <xf numFmtId="0" fontId="1" fillId="0" borderId="0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/>
    </xf>
    <xf numFmtId="164" fontId="4" fillId="0" borderId="7" xfId="0" applyNumberFormat="1" applyFont="1" applyBorder="1" applyAlignment="1">
      <alignment horizontal="right" vertical="center"/>
    </xf>
    <xf numFmtId="164" fontId="4" fillId="0" borderId="18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 wrapText="1"/>
    </xf>
    <xf numFmtId="3" fontId="4" fillId="0" borderId="37" xfId="0" applyNumberFormat="1" applyFont="1" applyBorder="1" applyAlignment="1">
      <alignment horizontal="center" vertical="center" wrapText="1"/>
    </xf>
    <xf numFmtId="3" fontId="4" fillId="0" borderId="7" xfId="0" applyNumberFormat="1" applyFont="1" applyBorder="1" applyAlignment="1">
      <alignment horizontal="center" vertical="center"/>
    </xf>
    <xf numFmtId="3" fontId="4" fillId="0" borderId="7" xfId="0" applyNumberFormat="1" applyFont="1" applyBorder="1" applyAlignment="1">
      <alignment horizontal="right" vertical="center"/>
    </xf>
    <xf numFmtId="4" fontId="4" fillId="0" borderId="7" xfId="0" applyNumberFormat="1" applyFont="1" applyBorder="1" applyAlignment="1">
      <alignment horizontal="right" vertical="center"/>
    </xf>
    <xf numFmtId="4" fontId="4" fillId="0" borderId="27" xfId="0" applyNumberFormat="1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" fontId="4" fillId="0" borderId="39" xfId="0" applyNumberFormat="1" applyFont="1" applyBorder="1" applyAlignment="1">
      <alignment horizontal="right" vertical="center"/>
    </xf>
    <xf numFmtId="0" fontId="3" fillId="0" borderId="40" xfId="0" applyFont="1" applyBorder="1"/>
    <xf numFmtId="4" fontId="4" fillId="0" borderId="41" xfId="0" applyNumberFormat="1" applyFont="1" applyBorder="1" applyAlignment="1">
      <alignment horizontal="right" vertical="center"/>
    </xf>
    <xf numFmtId="4" fontId="4" fillId="0" borderId="42" xfId="0" applyNumberFormat="1" applyFont="1" applyBorder="1" applyAlignment="1">
      <alignment horizontal="right" vertical="center"/>
    </xf>
    <xf numFmtId="4" fontId="4" fillId="0" borderId="43" xfId="0" applyNumberFormat="1" applyFont="1" applyBorder="1" applyAlignment="1">
      <alignment horizontal="right" vertical="center"/>
    </xf>
    <xf numFmtId="4" fontId="4" fillId="0" borderId="44" xfId="0" applyNumberFormat="1" applyFont="1" applyBorder="1" applyAlignment="1">
      <alignment horizontal="right" vertical="center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/>
    </xf>
    <xf numFmtId="0" fontId="2" fillId="0" borderId="11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3" borderId="3" xfId="0" applyFont="1" applyFill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right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0" xfId="0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textRotation="90"/>
    </xf>
    <xf numFmtId="0" fontId="1" fillId="2" borderId="9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center" vertical="center" textRotation="90"/>
    </xf>
    <xf numFmtId="0" fontId="4" fillId="2" borderId="8" xfId="0" applyFont="1" applyFill="1" applyBorder="1" applyAlignment="1">
      <alignment horizontal="center" vertical="center" textRotation="90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0" borderId="3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0" fillId="0" borderId="0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topLeftCell="A27" workbookViewId="0">
      <selection activeCell="K34" sqref="K34"/>
    </sheetView>
  </sheetViews>
  <sheetFormatPr defaultRowHeight="15" x14ac:dyDescent="0.25"/>
  <cols>
    <col min="1" max="1" width="7.28515625" customWidth="1"/>
    <col min="2" max="2" width="17.85546875" customWidth="1"/>
    <col min="3" max="4" width="13" customWidth="1"/>
    <col min="5" max="5" width="17" customWidth="1"/>
    <col min="6" max="6" width="16.7109375" customWidth="1"/>
    <col min="7" max="7" width="15.85546875" customWidth="1"/>
    <col min="8" max="8" width="12.5703125" customWidth="1"/>
  </cols>
  <sheetData>
    <row r="1" spans="1:8" ht="17.25" customHeight="1" thickBot="1" x14ac:dyDescent="0.3">
      <c r="A1" s="48" t="s">
        <v>25</v>
      </c>
      <c r="B1" s="49"/>
      <c r="C1" s="49"/>
      <c r="D1" s="49"/>
      <c r="E1" s="49"/>
      <c r="F1" s="49"/>
      <c r="G1" s="50"/>
    </row>
    <row r="2" spans="1:8" ht="30" customHeight="1" thickBot="1" x14ac:dyDescent="0.3">
      <c r="A2" s="51" t="s">
        <v>7</v>
      </c>
      <c r="B2" s="52"/>
      <c r="C2" s="52"/>
      <c r="D2" s="52"/>
      <c r="E2" s="52"/>
      <c r="F2" s="52"/>
      <c r="G2" s="53"/>
      <c r="H2" s="2"/>
    </row>
    <row r="3" spans="1:8" ht="40.5" customHeight="1" x14ac:dyDescent="0.25">
      <c r="A3" s="70" t="s">
        <v>20</v>
      </c>
      <c r="B3" s="68" t="s">
        <v>8</v>
      </c>
      <c r="C3" s="13" t="s">
        <v>28</v>
      </c>
      <c r="D3" s="13" t="s">
        <v>0</v>
      </c>
      <c r="E3" s="13" t="s">
        <v>14</v>
      </c>
      <c r="F3" s="1"/>
    </row>
    <row r="4" spans="1:8" ht="23.25" customHeight="1" thickBot="1" x14ac:dyDescent="0.3">
      <c r="A4" s="71"/>
      <c r="B4" s="69"/>
      <c r="C4" s="9" t="s">
        <v>1</v>
      </c>
      <c r="D4" s="9" t="s">
        <v>2</v>
      </c>
      <c r="E4" s="9" t="s">
        <v>3</v>
      </c>
      <c r="F4" s="1"/>
    </row>
    <row r="5" spans="1:8" ht="23.25" customHeight="1" thickBot="1" x14ac:dyDescent="0.3">
      <c r="A5" s="71"/>
      <c r="B5" s="35">
        <v>1</v>
      </c>
      <c r="C5" s="36">
        <v>2</v>
      </c>
      <c r="D5" s="37">
        <v>3</v>
      </c>
      <c r="E5" s="38">
        <v>4</v>
      </c>
      <c r="F5" s="1"/>
    </row>
    <row r="6" spans="1:8" s="1" customFormat="1" ht="24.75" customHeight="1" x14ac:dyDescent="0.2">
      <c r="A6" s="71"/>
      <c r="B6" s="45" t="s">
        <v>30</v>
      </c>
      <c r="C6" s="14">
        <v>6380</v>
      </c>
      <c r="D6" s="17"/>
      <c r="E6" s="24">
        <f>ROUND(C6*D6/100,2)</f>
        <v>0</v>
      </c>
    </row>
    <row r="7" spans="1:8" s="1" customFormat="1" ht="24.75" customHeight="1" x14ac:dyDescent="0.2">
      <c r="A7" s="71"/>
      <c r="B7" s="46" t="s">
        <v>26</v>
      </c>
      <c r="C7" s="15">
        <v>2272</v>
      </c>
      <c r="D7" s="18"/>
      <c r="E7" s="24">
        <f t="shared" ref="E7:E13" si="0">ROUND(C7*D7/100,2)</f>
        <v>0</v>
      </c>
    </row>
    <row r="8" spans="1:8" s="1" customFormat="1" ht="24.75" customHeight="1" x14ac:dyDescent="0.2">
      <c r="A8" s="71"/>
      <c r="B8" s="46" t="s">
        <v>31</v>
      </c>
      <c r="C8" s="15">
        <v>6655</v>
      </c>
      <c r="D8" s="18"/>
      <c r="E8" s="24">
        <f t="shared" si="0"/>
        <v>0</v>
      </c>
    </row>
    <row r="9" spans="1:8" s="1" customFormat="1" ht="24.75" customHeight="1" x14ac:dyDescent="0.2">
      <c r="A9" s="71"/>
      <c r="B9" s="46" t="s">
        <v>32</v>
      </c>
      <c r="C9" s="15">
        <v>8152</v>
      </c>
      <c r="D9" s="18"/>
      <c r="E9" s="24">
        <f t="shared" si="0"/>
        <v>0</v>
      </c>
    </row>
    <row r="10" spans="1:8" s="1" customFormat="1" ht="24.75" customHeight="1" x14ac:dyDescent="0.2">
      <c r="A10" s="71"/>
      <c r="B10" s="46" t="s">
        <v>33</v>
      </c>
      <c r="C10" s="15">
        <v>226782</v>
      </c>
      <c r="D10" s="18"/>
      <c r="E10" s="24">
        <f t="shared" si="0"/>
        <v>0</v>
      </c>
    </row>
    <row r="11" spans="1:8" s="1" customFormat="1" ht="24.75" customHeight="1" x14ac:dyDescent="0.2">
      <c r="A11" s="71"/>
      <c r="B11" s="46" t="s">
        <v>34</v>
      </c>
      <c r="C11" s="15">
        <v>81994</v>
      </c>
      <c r="D11" s="18"/>
      <c r="E11" s="24">
        <f t="shared" si="0"/>
        <v>0</v>
      </c>
    </row>
    <row r="12" spans="1:8" s="1" customFormat="1" ht="24.75" customHeight="1" x14ac:dyDescent="0.2">
      <c r="A12" s="71"/>
      <c r="B12" s="46" t="s">
        <v>29</v>
      </c>
      <c r="C12" s="15">
        <v>176603</v>
      </c>
      <c r="D12" s="18"/>
      <c r="E12" s="24">
        <f t="shared" si="0"/>
        <v>0</v>
      </c>
    </row>
    <row r="13" spans="1:8" s="1" customFormat="1" ht="24.75" customHeight="1" thickBot="1" x14ac:dyDescent="0.25">
      <c r="A13" s="71"/>
      <c r="B13" s="47" t="s">
        <v>27</v>
      </c>
      <c r="C13" s="16">
        <v>3109763</v>
      </c>
      <c r="D13" s="19"/>
      <c r="E13" s="24">
        <f t="shared" si="0"/>
        <v>0</v>
      </c>
    </row>
    <row r="14" spans="1:8" s="1" customFormat="1" ht="33" customHeight="1" thickBot="1" x14ac:dyDescent="0.25">
      <c r="A14" s="72"/>
      <c r="B14" s="76" t="s">
        <v>13</v>
      </c>
      <c r="C14" s="77"/>
      <c r="D14" s="77"/>
      <c r="E14" s="43">
        <f>SUM(E6:E13)</f>
        <v>0</v>
      </c>
    </row>
    <row r="15" spans="1:8" s="1" customFormat="1" ht="18.75" customHeight="1" thickBot="1" x14ac:dyDescent="0.25">
      <c r="A15" s="56"/>
      <c r="B15" s="56"/>
      <c r="C15" s="56"/>
      <c r="D15" s="56"/>
      <c r="E15" s="56"/>
      <c r="F15" s="56"/>
      <c r="G15" s="56"/>
    </row>
    <row r="16" spans="1:8" s="1" customFormat="1" ht="26.25" customHeight="1" thickBot="1" x14ac:dyDescent="0.25">
      <c r="A16" s="73" t="s">
        <v>21</v>
      </c>
      <c r="B16" s="82" t="s">
        <v>8</v>
      </c>
      <c r="C16" s="78" t="s">
        <v>4</v>
      </c>
      <c r="D16" s="79"/>
      <c r="E16" s="80"/>
      <c r="F16" s="7" t="s">
        <v>5</v>
      </c>
      <c r="G16" s="57" t="s">
        <v>19</v>
      </c>
    </row>
    <row r="17" spans="1:8" s="1" customFormat="1" ht="43.5" customHeight="1" thickBot="1" x14ac:dyDescent="0.25">
      <c r="A17" s="74"/>
      <c r="B17" s="83"/>
      <c r="C17" s="4" t="s">
        <v>16</v>
      </c>
      <c r="D17" s="5" t="s">
        <v>17</v>
      </c>
      <c r="E17" s="6" t="s">
        <v>18</v>
      </c>
      <c r="F17" s="8" t="s">
        <v>6</v>
      </c>
      <c r="G17" s="58"/>
    </row>
    <row r="18" spans="1:8" s="1" customFormat="1" ht="18.75" customHeight="1" thickBot="1" x14ac:dyDescent="0.25">
      <c r="A18" s="74"/>
      <c r="B18" s="35">
        <v>1</v>
      </c>
      <c r="C18" s="39">
        <v>2</v>
      </c>
      <c r="D18" s="40">
        <v>3</v>
      </c>
      <c r="E18" s="40">
        <v>4</v>
      </c>
      <c r="F18" s="41">
        <v>5</v>
      </c>
      <c r="G18" s="28">
        <v>6</v>
      </c>
    </row>
    <row r="19" spans="1:8" s="1" customFormat="1" ht="24.75" customHeight="1" x14ac:dyDescent="0.2">
      <c r="A19" s="74"/>
      <c r="B19" s="20" t="s">
        <v>9</v>
      </c>
      <c r="C19" s="21">
        <v>3</v>
      </c>
      <c r="D19" s="22">
        <v>12</v>
      </c>
      <c r="E19" s="23">
        <f>C19*D19</f>
        <v>36</v>
      </c>
      <c r="F19" s="25"/>
      <c r="G19" s="31">
        <f>ROUND(E19*F19,2)</f>
        <v>0</v>
      </c>
    </row>
    <row r="20" spans="1:8" s="1" customFormat="1" ht="24.75" customHeight="1" x14ac:dyDescent="0.2">
      <c r="A20" s="74"/>
      <c r="B20" s="10" t="s">
        <v>10</v>
      </c>
      <c r="C20" s="3">
        <v>3</v>
      </c>
      <c r="D20" s="26">
        <v>12</v>
      </c>
      <c r="E20" s="15">
        <f t="shared" ref="E20:E23" si="1">C20*D20</f>
        <v>36</v>
      </c>
      <c r="F20" s="29"/>
      <c r="G20" s="32">
        <f t="shared" ref="G20:G22" si="2">ROUND(E20*F20,2)</f>
        <v>0</v>
      </c>
    </row>
    <row r="21" spans="1:8" s="1" customFormat="1" ht="24.75" customHeight="1" x14ac:dyDescent="0.2">
      <c r="A21" s="74"/>
      <c r="B21" s="10" t="s">
        <v>11</v>
      </c>
      <c r="C21" s="3">
        <v>5</v>
      </c>
      <c r="D21" s="26">
        <v>12</v>
      </c>
      <c r="E21" s="15">
        <f t="shared" si="1"/>
        <v>60</v>
      </c>
      <c r="F21" s="29"/>
      <c r="G21" s="32">
        <f t="shared" si="2"/>
        <v>0</v>
      </c>
    </row>
    <row r="22" spans="1:8" s="1" customFormat="1" ht="24.75" customHeight="1" x14ac:dyDescent="0.2">
      <c r="A22" s="74"/>
      <c r="B22" s="10" t="s">
        <v>12</v>
      </c>
      <c r="C22" s="3">
        <v>1</v>
      </c>
      <c r="D22" s="26">
        <v>12</v>
      </c>
      <c r="E22" s="15">
        <f t="shared" si="1"/>
        <v>12</v>
      </c>
      <c r="F22" s="29"/>
      <c r="G22" s="32">
        <f t="shared" si="2"/>
        <v>0</v>
      </c>
      <c r="H22" s="30"/>
    </row>
    <row r="23" spans="1:8" s="1" customFormat="1" ht="24.75" customHeight="1" thickBot="1" x14ac:dyDescent="0.25">
      <c r="A23" s="74"/>
      <c r="B23" s="11" t="s">
        <v>15</v>
      </c>
      <c r="C23" s="12">
        <v>9</v>
      </c>
      <c r="D23" s="27">
        <v>12</v>
      </c>
      <c r="E23" s="23">
        <f t="shared" si="1"/>
        <v>108</v>
      </c>
      <c r="F23" s="34"/>
      <c r="G23" s="33">
        <f>ROUND(E23*F23,2)</f>
        <v>0</v>
      </c>
    </row>
    <row r="24" spans="1:8" ht="27.75" customHeight="1" thickBot="1" x14ac:dyDescent="0.3">
      <c r="A24" s="75"/>
      <c r="B24" s="76" t="s">
        <v>13</v>
      </c>
      <c r="C24" s="77"/>
      <c r="D24" s="77"/>
      <c r="E24" s="77"/>
      <c r="F24" s="81"/>
      <c r="G24" s="42">
        <f>SUM(G19:G23)</f>
        <v>0</v>
      </c>
    </row>
    <row r="25" spans="1:8" ht="18.75" customHeight="1" thickBot="1" x14ac:dyDescent="0.3">
      <c r="A25" s="55"/>
      <c r="B25" s="55"/>
      <c r="C25" s="55"/>
      <c r="D25" s="55"/>
      <c r="E25" s="55"/>
      <c r="F25" s="55"/>
      <c r="G25" s="55"/>
    </row>
    <row r="26" spans="1:8" ht="30" customHeight="1" thickBot="1" x14ac:dyDescent="0.3">
      <c r="A26" s="59" t="s">
        <v>22</v>
      </c>
      <c r="B26" s="60"/>
      <c r="C26" s="60"/>
      <c r="D26" s="60"/>
      <c r="E26" s="60"/>
      <c r="F26" s="61"/>
      <c r="G26" s="42">
        <v>145800</v>
      </c>
    </row>
    <row r="27" spans="1:8" ht="18.75" customHeight="1" thickBot="1" x14ac:dyDescent="0.3">
      <c r="A27" s="54"/>
      <c r="B27" s="54"/>
      <c r="C27" s="54"/>
      <c r="D27" s="54"/>
      <c r="E27" s="54"/>
      <c r="F27" s="54"/>
      <c r="G27" s="54"/>
    </row>
    <row r="28" spans="1:8" ht="47.25" customHeight="1" thickBot="1" x14ac:dyDescent="0.3">
      <c r="A28" s="84" t="s">
        <v>23</v>
      </c>
      <c r="B28" s="85"/>
      <c r="C28" s="85"/>
      <c r="D28" s="85"/>
      <c r="E28" s="85"/>
      <c r="F28" s="86"/>
      <c r="G28" s="44"/>
    </row>
    <row r="29" spans="1:8" ht="21" customHeight="1" thickBot="1" x14ac:dyDescent="0.3">
      <c r="A29" s="54"/>
      <c r="B29" s="54"/>
      <c r="C29" s="54"/>
      <c r="D29" s="54"/>
      <c r="E29" s="54"/>
      <c r="F29" s="54"/>
      <c r="G29" s="54"/>
    </row>
    <row r="30" spans="1:8" ht="36" customHeight="1" x14ac:dyDescent="0.25">
      <c r="A30" s="62" t="s">
        <v>24</v>
      </c>
      <c r="B30" s="63"/>
      <c r="C30" s="63"/>
      <c r="D30" s="63"/>
      <c r="E30" s="63"/>
      <c r="F30" s="63"/>
      <c r="G30" s="64"/>
    </row>
    <row r="31" spans="1:8" ht="30.75" customHeight="1" thickBot="1" x14ac:dyDescent="0.3">
      <c r="A31" s="65"/>
      <c r="B31" s="66"/>
      <c r="C31" s="66"/>
      <c r="D31" s="66"/>
      <c r="E31" s="66"/>
      <c r="F31" s="66"/>
      <c r="G31" s="67"/>
    </row>
    <row r="32" spans="1:8" ht="36" customHeight="1" x14ac:dyDescent="0.25">
      <c r="A32" s="87"/>
    </row>
    <row r="33" ht="41.25" customHeight="1" x14ac:dyDescent="0.25"/>
    <row r="34" ht="48" customHeight="1" x14ac:dyDescent="0.25"/>
    <row r="35" ht="15.75" customHeight="1" x14ac:dyDescent="0.25"/>
    <row r="36" ht="15" customHeight="1" x14ac:dyDescent="0.25"/>
    <row r="37" ht="29.25" customHeight="1" x14ac:dyDescent="0.25"/>
    <row r="38" ht="15" customHeight="1" x14ac:dyDescent="0.25"/>
  </sheetData>
  <mergeCells count="17">
    <mergeCell ref="A29:G29"/>
    <mergeCell ref="A30:G31"/>
    <mergeCell ref="B3:B4"/>
    <mergeCell ref="A3:A14"/>
    <mergeCell ref="A16:A24"/>
    <mergeCell ref="B14:D14"/>
    <mergeCell ref="C16:E16"/>
    <mergeCell ref="B24:F24"/>
    <mergeCell ref="B16:B17"/>
    <mergeCell ref="A28:F28"/>
    <mergeCell ref="A1:G1"/>
    <mergeCell ref="A2:G2"/>
    <mergeCell ref="A27:G27"/>
    <mergeCell ref="A25:G25"/>
    <mergeCell ref="A15:G15"/>
    <mergeCell ref="G16:G17"/>
    <mergeCell ref="A26:F26"/>
  </mergeCells>
  <pageMargins left="0" right="0" top="0" bottom="0.1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BernadetaM</dc:creator>
  <cp:lastModifiedBy>BernadetaM</cp:lastModifiedBy>
  <cp:lastPrinted>2019-10-24T11:55:21Z</cp:lastPrinted>
  <dcterms:created xsi:type="dcterms:W3CDTF">2016-12-08T00:11:58Z</dcterms:created>
  <dcterms:modified xsi:type="dcterms:W3CDTF">2019-10-24T11:55:29Z</dcterms:modified>
</cp:coreProperties>
</file>