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<sst xmlns="http://schemas.openxmlformats.org/spreadsheetml/2006/main" count="157" uniqueCount="123">
  <si>
    <t>Uwaga: Cena jednostkowa to cena wykonania robót przypadających na 1 krotność.
               Wartość to iloczyn ilości, ceny jednostkowej i krotności (iloczyn kolumn 5, 6 i 7)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</si>
  <si>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</si>
  <si>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</si>
  <si>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</si>
  <si>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</si>
  <si>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</si>
  <si>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</si>
  <si>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</si>
  <si>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</si>
  <si>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</si>
  <si>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</si>
  <si>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</si>
  <si>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</si>
  <si>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</si>
  <si>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</si>
  <si>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</si>
  <si>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</si>
  <si>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</si>
  <si>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</si>
  <si>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</si>
  <si>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</si>
  <si>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</si>
  <si>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Zał. 1.A</t>
  </si>
  <si>
    <t>ROBOTY DROGOWE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</si>
  <si>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</si>
  <si>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</si>
  <si>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1
d.1.1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</si>
  <si>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</si>
  <si>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</si>
  <si>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</si>
  <si>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</si>
  <si>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</si>
  <si>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</si>
  <si>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</si>
  <si>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</si>
  <si>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12
d.1.1</t>
  </si>
  <si>
    <t>14
d.1.1</t>
  </si>
  <si>
    <t>15
d.1.1</t>
  </si>
  <si>
    <t>16
d.1.1</t>
  </si>
  <si>
    <t>17
d.1.1</t>
  </si>
  <si>
    <t>km</t>
  </si>
  <si>
    <t>11
d.1.1</t>
  </si>
  <si>
    <t>Przebudowa ul. Bażantów w Radostowicach</t>
  </si>
  <si>
    <t>Usunięcie warstwy ziemi urodzajnej (humus) przy pomocy spycharek, grubość warstwy do 15·cm
381,75</t>
  </si>
  <si>
    <t>Skropienie nawierzchni asfaltem
1.235,0</t>
  </si>
  <si>
    <t>Regulacja pionowa studzienek dla urządzeń podziemnych, zawory wodociągowe i gazowe
4,0</t>
  </si>
  <si>
    <t>szt</t>
  </si>
  <si>
    <t>Rury ochronne (osłonowe), Fi·160-200 mm, PVC
34,0</t>
  </si>
  <si>
    <t>18
d.1.1</t>
  </si>
  <si>
    <t>19
d.1.1</t>
  </si>
  <si>
    <t>20
d.1.1</t>
  </si>
  <si>
    <t>21
d.1.1</t>
  </si>
  <si>
    <t>22
d.1.1</t>
  </si>
  <si>
    <t>23
d.1.1</t>
  </si>
  <si>
    <t>24
d.1.1</t>
  </si>
  <si>
    <t>KNR 2-01 0119-03
analogia</t>
  </si>
  <si>
    <t>Roboty pomiarowe przy liniowych robotach ziemnych, trasa dróg w terenie równinnym 
0,40</t>
  </si>
  <si>
    <t>Roboty pomiarowe przy liniowych robotach ziemnych, trasa dróg w terenie równinnym - inwetaryzacja powykonawcza 
0,40</t>
  </si>
  <si>
    <t>KNR AT-03 0101-02</t>
  </si>
  <si>
    <t>Roboty remontowe - ciecie piłą nawierzchni bitumicznych na gł. 6-10 cm
22,0</t>
  </si>
  <si>
    <t>KNR 2-31 0803-03</t>
  </si>
  <si>
    <t>KNR 2-31 0803-04</t>
  </si>
  <si>
    <t>Mechaniczne rozebranie nawierzchni z mieszanek mineralno-bitumicznych - za każdy dalszy 1 cm grubości 
Krotność = 5
35,0</t>
  </si>
  <si>
    <t>KNR 2-31 0802-07</t>
  </si>
  <si>
    <t>Mechaniczne rozebranie nawierzchni z mieszanek mineralno-bitumicznych o grubości 3·cm - Rozbiórka nawierzchni bitumicznej B.A. gr. sumar. 0,08m
35,0</t>
  </si>
  <si>
    <t>KNR 2-31 0802-08</t>
  </si>
  <si>
    <t>KNR 2-01 0126-01</t>
  </si>
  <si>
    <t>KNR 4-01 0108-11</t>
  </si>
  <si>
    <t>KNR 4-01 0108-12</t>
  </si>
  <si>
    <t>KNR 4-01 0108-08</t>
  </si>
  <si>
    <t xml:space="preserve">KNNR 1/201/6
</t>
  </si>
  <si>
    <t>KNR 2-31 0114-07</t>
  </si>
  <si>
    <r>
      <t xml:space="preserve">Wywóz ziemi samochodami samowyładowczymi - za każdy następny 1 km 
</t>
    </r>
    <r>
      <rPr>
        <b/>
        <sz val="9"/>
        <rFont val="Times New Roman"/>
        <family val="1"/>
      </rPr>
      <t>UWAGA: Wykonawca określi odległość transportu indywidualnie i uwzględni w cenie jednostkowej wraz z zagospodarowaniem</t>
    </r>
    <r>
      <rPr>
        <sz val="9"/>
        <rFont val="Times New Roman"/>
        <family val="1"/>
      </rPr>
      <t xml:space="preserve">
225,23</t>
    </r>
  </si>
  <si>
    <t>KNR 2-31 0114-08</t>
  </si>
  <si>
    <t>KNR 2-31 0114-05</t>
  </si>
  <si>
    <t>Podbudowa z kruszywa łamanego - warstwa dolna o grubości po zagęszczeniu 15 cm - docelowa grubość po zagęszczeniu 20·cm
72,50</t>
  </si>
  <si>
    <t>KNR 2-31 0114-06</t>
  </si>
  <si>
    <t>Podbudowa z kruszywa łamanego - warstwa dolna za każdy dalszy 1 cm grubości po zagęszczeniu - dalsze 5 cm
Krotność = 5
72,50</t>
  </si>
  <si>
    <t>Podbudowa z kruszywa łamanego - warstwa dolna o grubości po zagęszczeniu 15 cm - docelowa grubość po zagęszczeniu 20·cm
465,30</t>
  </si>
  <si>
    <t>Podbudowy z kruszywa naturalnego z domieszkami ulepszającymi, 1-warstwowe, kruszywo łamane 18%, grubość warstwy po zagęszczeniu 15·cm - docelowa grubość 25 cm
381,75</t>
  </si>
  <si>
    <t>KNR 2-31 0115-02</t>
  </si>
  <si>
    <t>KNR 2-31 0115-01</t>
  </si>
  <si>
    <t>KNR 2-31 1004-04</t>
  </si>
  <si>
    <t>Mechaniczne oczyszczenie nawierzchni drogowej nieulepszonej - oczyszczenie podbudowy z tłucznia
1.235,0</t>
  </si>
  <si>
    <t>KNR 2-31 1004-07</t>
  </si>
  <si>
    <t>KNR 2-31 0310-01</t>
  </si>
  <si>
    <t>KNR 2-31 1004-06</t>
  </si>
  <si>
    <t>Mechaniczne oczyszczenie nawierzchni drogowej ulepszonej 
1.235,0</t>
  </si>
  <si>
    <t>Nawierzchnie z mieszanek mineralno-bitumicznych grysowych - warstwa wiążąca asfaltowa, grubość po zagęszczeniu 4·cm (AC 16W), 
1.235,0</t>
  </si>
  <si>
    <t>KNR 2-31 0310-05</t>
  </si>
  <si>
    <t>Nawierzchnie z mieszanek mineralno-bitumicznych grysowych - warstwa ścieralna, grubość po zagęszczeniu 3·cm, (AC 11S)
1.235,0</t>
  </si>
  <si>
    <t>Podbudowa z kruszywa łamanego - warstwa górna o grubości po zagęszczeniu 8 cm, kruszywo stabilizowane mechanicznie 0/31,5 mm - wykonanie poboczy o docelowej grubości 10 cm
385,0</t>
  </si>
  <si>
    <t>Podbudowa z kruszywa łamanego - warstwa górna - za każdy dalszy 1 cm grubosci po zagęszczeniu - wykonanie poboczy - kolejne 2 cm
Krotność = 2
385,0</t>
  </si>
  <si>
    <t>KNR 2-01 0510-01</t>
  </si>
  <si>
    <t>Humusowanie skarp z obsianiem przy grubosci warstwy humusu 5 cm
251,0</t>
  </si>
  <si>
    <t>KNR 2-01 0510-02</t>
  </si>
  <si>
    <t>Humusowanie skarp z obsianiem dodatek za każde następne 5 cm humusu 
251,0</t>
  </si>
  <si>
    <t>Kalkulacja własna</t>
  </si>
  <si>
    <t>Wprowadzenie, utrzymanie i likwidacja tymczasowej organizacji ruchu
1,0</t>
  </si>
  <si>
    <t>kpl</t>
  </si>
  <si>
    <t>10
d.1.1</t>
  </si>
  <si>
    <t>13
d.1.1</t>
  </si>
  <si>
    <t>25
d.1.1</t>
  </si>
  <si>
    <t>26
d.1.1</t>
  </si>
  <si>
    <t>27
d.1.1</t>
  </si>
  <si>
    <t>28
d.1.1</t>
  </si>
  <si>
    <t>29
d.1.1</t>
  </si>
  <si>
    <t>30
d.1.1</t>
  </si>
  <si>
    <t>31
d.1.1</t>
  </si>
  <si>
    <t>32
d.1.1</t>
  </si>
  <si>
    <t>33
d.1.1</t>
  </si>
  <si>
    <t>KNR 2-31 1406-04</t>
  </si>
  <si>
    <t>KNRW
2-19 0306/08</t>
  </si>
  <si>
    <t xml:space="preserve">               Indywidualną odległość transportu w poz. 10 d.1.1 i 12 d.1.1 uwzględnić w cenie 
               jednostkowej dla tej pozycji.</t>
  </si>
  <si>
    <t>Podbudowa z kruszywa łamanego - warstwa dolna za każdy dalszy 1 cm grubości po zagęszczeniu - dalsze 5 cm
Krotność = 5
465,30</t>
  </si>
  <si>
    <t>Podbudowy z kruszywa naturalnego z domieszkami ulepszającymi, 1-warstwowe, kruszywo łamane 18%, - za każdy dalszy 1 cm grubości warstwy po zagęszczeniu
Krotność = 10
381,75</t>
  </si>
  <si>
    <r>
      <t>Roboty ziemne wykonywane koparkami z transportem i utylizacją urobku samochodami samowyładowczymi na odległość do 1 km, koparka 0,40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Korytowanie poszerzeń
225,23</t>
    </r>
  </si>
  <si>
    <t>Mechaniczne rozebranie podbudowy z kruszywa kamiennego o grubości 15 cm - Spulchnienie istniejącej nawierzchni z kruszywa na gł. 10cm
1.012,0</t>
  </si>
  <si>
    <t>Mechaniczne rozebranie podbudowy z kruszywa kamiennego - za każdy dalszy 1 cm grubości - Spulchnienie istniejącej nawierzchni z kruszywa na gł. 10cm
Krotność = -5 
1.012,0</t>
  </si>
  <si>
    <t>Wywóz gruzu i gruntu spryzmowanego samochodami samowyładowczymi na odległość do 1·km
91,15</t>
  </si>
  <si>
    <r>
      <t xml:space="preserve">Wywóz gruzu i gruntu spryzmowanego samochodami samowyładowczymi - za każdy następny 1 km 
</t>
    </r>
    <r>
      <rPr>
        <b/>
        <sz val="9"/>
        <rFont val="Times New Roman"/>
        <family val="1"/>
      </rPr>
      <t>UWAGA: Wykonawca określi odległość transportu indywidualnie i uwzględni w cenie jednostkowej wraz z zagospodarowaniem</t>
    </r>
    <r>
      <rPr>
        <sz val="9"/>
        <rFont val="Times New Roman"/>
        <family val="1"/>
      </rPr>
      <t xml:space="preserve">
91,15</t>
    </r>
  </si>
  <si>
    <t>Podbudowa z kruszywa łamanego - warstwa górna o grubości po zagęszczeniu 8·cm - warstwa profilowa o docelowej grubości 10 cm - Ponowne rozścielenie
warstwy istniejącego kruszywa
866,0</t>
  </si>
  <si>
    <t>Podbudowa z kruszywa łamanego - warstwa górna za każdy dalszy 1 cm grubości po zagęszczeniu - kolejne 2 cm - Ponowne rozścielenie warstwy istniejącego kruszywa
Krotność = 2
866,0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</si>
</sst>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/>
    </xf>
    <xf numFmtId="172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left"/>
    </xf>
    <xf numFmtId="172" fontId="4" fillId="0" borderId="34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4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2" fontId="4" fillId="0" borderId="26" xfId="0" applyNumberFormat="1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2" fontId="4" fillId="0" borderId="33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6">
      <selection activeCell="G41" sqref="G41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22</v>
      </c>
    </row>
    <row r="2" spans="1:9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11"/>
    </row>
    <row r="3" spans="1:9" ht="12.75" customHeight="1">
      <c r="A3" s="71" t="s">
        <v>42</v>
      </c>
      <c r="B3" s="71"/>
      <c r="C3" s="71"/>
      <c r="D3" s="71"/>
      <c r="E3" s="71"/>
      <c r="F3" s="71"/>
      <c r="G3" s="71"/>
      <c r="H3" s="71"/>
      <c r="I3" s="11"/>
    </row>
    <row r="4" spans="1:8" ht="13.5" thickBot="1">
      <c r="A4" s="72"/>
      <c r="B4" s="72"/>
      <c r="C4" s="72"/>
      <c r="D4" s="72"/>
      <c r="E4" s="72"/>
      <c r="F4" s="72"/>
      <c r="G4" s="72"/>
      <c r="H4" s="72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47">
        <v>1</v>
      </c>
      <c r="B7" s="82" t="s">
        <v>23</v>
      </c>
      <c r="C7" s="82"/>
      <c r="D7" s="82"/>
      <c r="E7" s="82"/>
      <c r="F7" s="82"/>
      <c r="G7" s="82"/>
      <c r="H7" s="83"/>
    </row>
    <row r="8" spans="1:8" ht="48">
      <c r="A8" s="60" t="s">
        <v>26</v>
      </c>
      <c r="B8" s="42" t="s">
        <v>55</v>
      </c>
      <c r="C8" s="50" t="s">
        <v>56</v>
      </c>
      <c r="D8" s="42" t="s">
        <v>40</v>
      </c>
      <c r="E8" s="84">
        <v>0.4</v>
      </c>
      <c r="F8" s="44"/>
      <c r="G8" s="45">
        <v>1</v>
      </c>
      <c r="H8" s="46">
        <f>ROUND(E8*F8*G8,2)</f>
        <v>0</v>
      </c>
    </row>
    <row r="9" spans="1:8" ht="49.5" customHeight="1">
      <c r="A9" s="60" t="s">
        <v>27</v>
      </c>
      <c r="B9" s="42" t="s">
        <v>55</v>
      </c>
      <c r="C9" s="50" t="s">
        <v>57</v>
      </c>
      <c r="D9" s="42" t="s">
        <v>40</v>
      </c>
      <c r="E9" s="84">
        <v>0.4</v>
      </c>
      <c r="F9" s="44"/>
      <c r="G9" s="45">
        <v>1</v>
      </c>
      <c r="H9" s="46">
        <f aca="true" t="shared" si="0" ref="H9:H40">ROUND(E9*F9*G9,2)</f>
        <v>0</v>
      </c>
    </row>
    <row r="10" spans="1:8" ht="48">
      <c r="A10" s="41" t="s">
        <v>28</v>
      </c>
      <c r="B10" s="42" t="s">
        <v>66</v>
      </c>
      <c r="C10" s="50" t="s">
        <v>43</v>
      </c>
      <c r="D10" s="42" t="s">
        <v>25</v>
      </c>
      <c r="E10" s="84">
        <v>381.75</v>
      </c>
      <c r="F10" s="44"/>
      <c r="G10" s="45">
        <v>1</v>
      </c>
      <c r="H10" s="46">
        <f t="shared" si="0"/>
        <v>0</v>
      </c>
    </row>
    <row r="11" spans="1:8" ht="48">
      <c r="A11" s="41" t="s">
        <v>29</v>
      </c>
      <c r="B11" s="42" t="s">
        <v>58</v>
      </c>
      <c r="C11" s="50" t="s">
        <v>59</v>
      </c>
      <c r="D11" s="42" t="s">
        <v>1</v>
      </c>
      <c r="E11" s="84">
        <v>22</v>
      </c>
      <c r="F11" s="44"/>
      <c r="G11" s="45">
        <v>1</v>
      </c>
      <c r="H11" s="46">
        <f t="shared" si="0"/>
        <v>0</v>
      </c>
    </row>
    <row r="12" spans="1:8" ht="60">
      <c r="A12" s="41" t="s">
        <v>30</v>
      </c>
      <c r="B12" s="42" t="s">
        <v>60</v>
      </c>
      <c r="C12" s="50" t="s">
        <v>64</v>
      </c>
      <c r="D12" s="42" t="s">
        <v>25</v>
      </c>
      <c r="E12" s="84">
        <v>35</v>
      </c>
      <c r="F12" s="44"/>
      <c r="G12" s="45">
        <v>1</v>
      </c>
      <c r="H12" s="46">
        <f t="shared" si="0"/>
        <v>0</v>
      </c>
    </row>
    <row r="13" spans="1:8" ht="72">
      <c r="A13" s="41" t="s">
        <v>31</v>
      </c>
      <c r="B13" s="42" t="s">
        <v>61</v>
      </c>
      <c r="C13" s="50" t="s">
        <v>62</v>
      </c>
      <c r="D13" s="42" t="s">
        <v>25</v>
      </c>
      <c r="E13" s="84">
        <v>35</v>
      </c>
      <c r="F13" s="44"/>
      <c r="G13" s="45">
        <v>5</v>
      </c>
      <c r="H13" s="46">
        <f t="shared" si="0"/>
        <v>0</v>
      </c>
    </row>
    <row r="14" spans="1:8" ht="60">
      <c r="A14" s="60" t="s">
        <v>32</v>
      </c>
      <c r="B14" s="42" t="s">
        <v>63</v>
      </c>
      <c r="C14" s="50" t="s">
        <v>117</v>
      </c>
      <c r="D14" s="42" t="s">
        <v>25</v>
      </c>
      <c r="E14" s="84">
        <v>1012</v>
      </c>
      <c r="F14" s="44"/>
      <c r="G14" s="45">
        <v>1</v>
      </c>
      <c r="H14" s="46">
        <f t="shared" si="0"/>
        <v>0</v>
      </c>
    </row>
    <row r="15" spans="1:8" ht="84">
      <c r="A15" s="61" t="s">
        <v>33</v>
      </c>
      <c r="B15" s="42" t="s">
        <v>65</v>
      </c>
      <c r="C15" s="50" t="s">
        <v>118</v>
      </c>
      <c r="D15" s="42" t="s">
        <v>25</v>
      </c>
      <c r="E15" s="84">
        <v>1012</v>
      </c>
      <c r="F15" s="44"/>
      <c r="G15" s="45">
        <v>-5</v>
      </c>
      <c r="H15" s="46">
        <f t="shared" si="0"/>
        <v>0</v>
      </c>
    </row>
    <row r="16" spans="1:10" ht="48">
      <c r="A16" s="61" t="s">
        <v>34</v>
      </c>
      <c r="B16" s="42" t="s">
        <v>67</v>
      </c>
      <c r="C16" s="50" t="s">
        <v>119</v>
      </c>
      <c r="D16" s="42" t="s">
        <v>24</v>
      </c>
      <c r="E16" s="84">
        <v>91.15</v>
      </c>
      <c r="F16" s="44"/>
      <c r="G16" s="45">
        <v>1</v>
      </c>
      <c r="H16" s="46">
        <f t="shared" si="0"/>
        <v>0</v>
      </c>
      <c r="J16" s="40"/>
    </row>
    <row r="17" spans="1:10" ht="84">
      <c r="A17" s="61" t="s">
        <v>100</v>
      </c>
      <c r="B17" s="42" t="s">
        <v>68</v>
      </c>
      <c r="C17" s="50" t="s">
        <v>120</v>
      </c>
      <c r="D17" s="42" t="s">
        <v>24</v>
      </c>
      <c r="E17" s="84">
        <v>91.15</v>
      </c>
      <c r="F17" s="44"/>
      <c r="G17" s="45">
        <v>1</v>
      </c>
      <c r="H17" s="46">
        <f t="shared" si="0"/>
        <v>0</v>
      </c>
      <c r="J17" s="40"/>
    </row>
    <row r="18" spans="1:8" ht="63.75" customHeight="1" thickBot="1">
      <c r="A18" s="62" t="s">
        <v>41</v>
      </c>
      <c r="B18" s="48" t="s">
        <v>70</v>
      </c>
      <c r="C18" s="51" t="s">
        <v>116</v>
      </c>
      <c r="D18" s="48" t="s">
        <v>24</v>
      </c>
      <c r="E18" s="85">
        <v>225.23</v>
      </c>
      <c r="F18" s="52"/>
      <c r="G18" s="53">
        <v>1</v>
      </c>
      <c r="H18" s="46">
        <f t="shared" si="0"/>
        <v>0</v>
      </c>
    </row>
    <row r="19" spans="1:8" ht="84.75" thickTop="1">
      <c r="A19" s="63" t="s">
        <v>35</v>
      </c>
      <c r="B19" s="49" t="s">
        <v>69</v>
      </c>
      <c r="C19" s="57" t="s">
        <v>72</v>
      </c>
      <c r="D19" s="49" t="s">
        <v>24</v>
      </c>
      <c r="E19" s="86">
        <v>225.23</v>
      </c>
      <c r="F19" s="58"/>
      <c r="G19" s="59">
        <v>1</v>
      </c>
      <c r="H19" s="46">
        <f t="shared" si="0"/>
        <v>0</v>
      </c>
    </row>
    <row r="20" spans="1:8" ht="72">
      <c r="A20" s="61" t="s">
        <v>101</v>
      </c>
      <c r="B20" s="42" t="s">
        <v>71</v>
      </c>
      <c r="C20" s="43" t="s">
        <v>121</v>
      </c>
      <c r="D20" s="42" t="s">
        <v>25</v>
      </c>
      <c r="E20" s="84">
        <v>866</v>
      </c>
      <c r="F20" s="44"/>
      <c r="G20" s="45">
        <v>1</v>
      </c>
      <c r="H20" s="46">
        <f t="shared" si="0"/>
        <v>0</v>
      </c>
    </row>
    <row r="21" spans="1:8" ht="84">
      <c r="A21" s="61" t="s">
        <v>36</v>
      </c>
      <c r="B21" s="42" t="s">
        <v>73</v>
      </c>
      <c r="C21" s="43" t="s">
        <v>122</v>
      </c>
      <c r="D21" s="42" t="s">
        <v>25</v>
      </c>
      <c r="E21" s="84">
        <v>866</v>
      </c>
      <c r="F21" s="44"/>
      <c r="G21" s="45">
        <v>2</v>
      </c>
      <c r="H21" s="46">
        <f t="shared" si="0"/>
        <v>0</v>
      </c>
    </row>
    <row r="22" spans="1:8" ht="60">
      <c r="A22" s="61" t="s">
        <v>37</v>
      </c>
      <c r="B22" s="42" t="s">
        <v>74</v>
      </c>
      <c r="C22" s="43" t="s">
        <v>75</v>
      </c>
      <c r="D22" s="42" t="s">
        <v>25</v>
      </c>
      <c r="E22" s="84">
        <v>72.5</v>
      </c>
      <c r="F22" s="44"/>
      <c r="G22" s="45">
        <v>1</v>
      </c>
      <c r="H22" s="46">
        <f t="shared" si="0"/>
        <v>0</v>
      </c>
    </row>
    <row r="23" spans="1:8" ht="72">
      <c r="A23" s="61" t="s">
        <v>38</v>
      </c>
      <c r="B23" s="42" t="s">
        <v>76</v>
      </c>
      <c r="C23" s="43" t="s">
        <v>77</v>
      </c>
      <c r="D23" s="42" t="s">
        <v>25</v>
      </c>
      <c r="E23" s="84">
        <v>72.5</v>
      </c>
      <c r="F23" s="44"/>
      <c r="G23" s="45">
        <v>5</v>
      </c>
      <c r="H23" s="46">
        <f t="shared" si="0"/>
        <v>0</v>
      </c>
    </row>
    <row r="24" spans="1:8" ht="60">
      <c r="A24" s="61" t="s">
        <v>39</v>
      </c>
      <c r="B24" s="42" t="s">
        <v>74</v>
      </c>
      <c r="C24" s="43" t="s">
        <v>78</v>
      </c>
      <c r="D24" s="42" t="s">
        <v>25</v>
      </c>
      <c r="E24" s="84">
        <v>465.3</v>
      </c>
      <c r="F24" s="44"/>
      <c r="G24" s="45">
        <v>1</v>
      </c>
      <c r="H24" s="46">
        <f t="shared" si="0"/>
        <v>0</v>
      </c>
    </row>
    <row r="25" spans="1:8" ht="72">
      <c r="A25" s="61" t="s">
        <v>48</v>
      </c>
      <c r="B25" s="42" t="s">
        <v>76</v>
      </c>
      <c r="C25" s="43" t="s">
        <v>114</v>
      </c>
      <c r="D25" s="42" t="s">
        <v>25</v>
      </c>
      <c r="E25" s="84">
        <v>465.3</v>
      </c>
      <c r="F25" s="44"/>
      <c r="G25" s="45">
        <v>5</v>
      </c>
      <c r="H25" s="46">
        <f t="shared" si="0"/>
        <v>0</v>
      </c>
    </row>
    <row r="26" spans="1:8" ht="61.5" customHeight="1">
      <c r="A26" s="60" t="s">
        <v>49</v>
      </c>
      <c r="B26" s="42" t="s">
        <v>81</v>
      </c>
      <c r="C26" s="43" t="s">
        <v>79</v>
      </c>
      <c r="D26" s="42" t="s">
        <v>25</v>
      </c>
      <c r="E26" s="84">
        <v>381.75</v>
      </c>
      <c r="F26" s="44"/>
      <c r="G26" s="45">
        <v>1</v>
      </c>
      <c r="H26" s="46">
        <f t="shared" si="0"/>
        <v>0</v>
      </c>
    </row>
    <row r="27" spans="1:8" ht="84">
      <c r="A27" s="60" t="s">
        <v>50</v>
      </c>
      <c r="B27" s="42" t="s">
        <v>80</v>
      </c>
      <c r="C27" s="43" t="s">
        <v>115</v>
      </c>
      <c r="D27" s="42" t="s">
        <v>25</v>
      </c>
      <c r="E27" s="84">
        <v>381.75</v>
      </c>
      <c r="F27" s="44"/>
      <c r="G27" s="45">
        <v>10</v>
      </c>
      <c r="H27" s="46">
        <f t="shared" si="0"/>
        <v>0</v>
      </c>
    </row>
    <row r="28" spans="1:8" ht="48">
      <c r="A28" s="60" t="s">
        <v>51</v>
      </c>
      <c r="B28" s="42" t="s">
        <v>82</v>
      </c>
      <c r="C28" s="43" t="s">
        <v>83</v>
      </c>
      <c r="D28" s="42" t="s">
        <v>25</v>
      </c>
      <c r="E28" s="84">
        <v>1235</v>
      </c>
      <c r="F28" s="44"/>
      <c r="G28" s="45">
        <v>1</v>
      </c>
      <c r="H28" s="46">
        <f t="shared" si="0"/>
        <v>0</v>
      </c>
    </row>
    <row r="29" spans="1:8" ht="36">
      <c r="A29" s="60" t="s">
        <v>52</v>
      </c>
      <c r="B29" s="42" t="s">
        <v>84</v>
      </c>
      <c r="C29" s="43" t="s">
        <v>44</v>
      </c>
      <c r="D29" s="42" t="s">
        <v>25</v>
      </c>
      <c r="E29" s="84">
        <v>1235</v>
      </c>
      <c r="F29" s="44"/>
      <c r="G29" s="45">
        <v>1</v>
      </c>
      <c r="H29" s="46">
        <f t="shared" si="0"/>
        <v>0</v>
      </c>
    </row>
    <row r="30" spans="1:8" ht="60.75" thickBot="1">
      <c r="A30" s="62" t="s">
        <v>53</v>
      </c>
      <c r="B30" s="48" t="s">
        <v>85</v>
      </c>
      <c r="C30" s="51" t="s">
        <v>88</v>
      </c>
      <c r="D30" s="48" t="s">
        <v>25</v>
      </c>
      <c r="E30" s="85">
        <v>1235</v>
      </c>
      <c r="F30" s="52"/>
      <c r="G30" s="53">
        <v>1</v>
      </c>
      <c r="H30" s="46">
        <f t="shared" si="0"/>
        <v>0</v>
      </c>
    </row>
    <row r="31" spans="1:8" ht="48.75" thickTop="1">
      <c r="A31" s="63" t="s">
        <v>54</v>
      </c>
      <c r="B31" s="49" t="s">
        <v>86</v>
      </c>
      <c r="C31" s="57" t="s">
        <v>87</v>
      </c>
      <c r="D31" s="49" t="s">
        <v>25</v>
      </c>
      <c r="E31" s="86">
        <v>1235</v>
      </c>
      <c r="F31" s="58"/>
      <c r="G31" s="59">
        <v>1</v>
      </c>
      <c r="H31" s="46">
        <f t="shared" si="0"/>
        <v>0</v>
      </c>
    </row>
    <row r="32" spans="1:8" ht="36">
      <c r="A32" s="60" t="s">
        <v>102</v>
      </c>
      <c r="B32" s="42" t="s">
        <v>84</v>
      </c>
      <c r="C32" s="43" t="s">
        <v>44</v>
      </c>
      <c r="D32" s="42" t="s">
        <v>25</v>
      </c>
      <c r="E32" s="84">
        <v>1235</v>
      </c>
      <c r="F32" s="44"/>
      <c r="G32" s="45">
        <v>1</v>
      </c>
      <c r="H32" s="46">
        <f t="shared" si="0"/>
        <v>0</v>
      </c>
    </row>
    <row r="33" spans="1:8" ht="60">
      <c r="A33" s="61" t="s">
        <v>103</v>
      </c>
      <c r="B33" s="54" t="s">
        <v>89</v>
      </c>
      <c r="C33" s="55" t="s">
        <v>90</v>
      </c>
      <c r="D33" s="42" t="s">
        <v>25</v>
      </c>
      <c r="E33" s="87">
        <v>1235</v>
      </c>
      <c r="F33" s="56"/>
      <c r="G33" s="45">
        <v>1</v>
      </c>
      <c r="H33" s="46">
        <f t="shared" si="0"/>
        <v>0</v>
      </c>
    </row>
    <row r="34" spans="1:8" ht="62.25" customHeight="1">
      <c r="A34" s="61" t="s">
        <v>104</v>
      </c>
      <c r="B34" s="54" t="s">
        <v>71</v>
      </c>
      <c r="C34" s="55" t="s">
        <v>91</v>
      </c>
      <c r="D34" s="42" t="s">
        <v>25</v>
      </c>
      <c r="E34" s="87">
        <v>385</v>
      </c>
      <c r="F34" s="56"/>
      <c r="G34" s="45">
        <v>1</v>
      </c>
      <c r="H34" s="46">
        <f t="shared" si="0"/>
        <v>0</v>
      </c>
    </row>
    <row r="35" spans="1:8" ht="84">
      <c r="A35" s="61" t="s">
        <v>105</v>
      </c>
      <c r="B35" s="54" t="s">
        <v>73</v>
      </c>
      <c r="C35" s="55" t="s">
        <v>92</v>
      </c>
      <c r="D35" s="42" t="s">
        <v>25</v>
      </c>
      <c r="E35" s="87">
        <v>385</v>
      </c>
      <c r="F35" s="56"/>
      <c r="G35" s="45">
        <v>2</v>
      </c>
      <c r="H35" s="46">
        <f t="shared" si="0"/>
        <v>0</v>
      </c>
    </row>
    <row r="36" spans="1:8" ht="48">
      <c r="A36" s="61" t="s">
        <v>106</v>
      </c>
      <c r="B36" s="54" t="s">
        <v>93</v>
      </c>
      <c r="C36" s="55" t="s">
        <v>94</v>
      </c>
      <c r="D36" s="54" t="s">
        <v>25</v>
      </c>
      <c r="E36" s="87">
        <v>251</v>
      </c>
      <c r="F36" s="56"/>
      <c r="G36" s="45">
        <v>1</v>
      </c>
      <c r="H36" s="46">
        <f t="shared" si="0"/>
        <v>0</v>
      </c>
    </row>
    <row r="37" spans="1:8" ht="48">
      <c r="A37" s="61" t="s">
        <v>107</v>
      </c>
      <c r="B37" s="54" t="s">
        <v>95</v>
      </c>
      <c r="C37" s="55" t="s">
        <v>96</v>
      </c>
      <c r="D37" s="54" t="s">
        <v>25</v>
      </c>
      <c r="E37" s="87">
        <v>251</v>
      </c>
      <c r="F37" s="56"/>
      <c r="G37" s="45">
        <v>1</v>
      </c>
      <c r="H37" s="46">
        <f t="shared" si="0"/>
        <v>0</v>
      </c>
    </row>
    <row r="38" spans="1:8" ht="48">
      <c r="A38" s="61" t="s">
        <v>108</v>
      </c>
      <c r="B38" s="54" t="s">
        <v>111</v>
      </c>
      <c r="C38" s="55" t="s">
        <v>45</v>
      </c>
      <c r="D38" s="54" t="s">
        <v>46</v>
      </c>
      <c r="E38" s="87">
        <v>4</v>
      </c>
      <c r="F38" s="56"/>
      <c r="G38" s="45">
        <v>1</v>
      </c>
      <c r="H38" s="46">
        <f t="shared" si="0"/>
        <v>0</v>
      </c>
    </row>
    <row r="39" spans="1:8" ht="36">
      <c r="A39" s="61" t="s">
        <v>109</v>
      </c>
      <c r="B39" s="54" t="s">
        <v>112</v>
      </c>
      <c r="C39" s="55" t="s">
        <v>47</v>
      </c>
      <c r="D39" s="54" t="s">
        <v>1</v>
      </c>
      <c r="E39" s="87">
        <v>34</v>
      </c>
      <c r="F39" s="56"/>
      <c r="G39" s="45">
        <v>1</v>
      </c>
      <c r="H39" s="46">
        <f t="shared" si="0"/>
        <v>0</v>
      </c>
    </row>
    <row r="40" spans="1:8" ht="48.75" thickBot="1">
      <c r="A40" s="61" t="s">
        <v>110</v>
      </c>
      <c r="B40" s="54" t="s">
        <v>97</v>
      </c>
      <c r="C40" s="55" t="s">
        <v>98</v>
      </c>
      <c r="D40" s="54" t="s">
        <v>99</v>
      </c>
      <c r="E40" s="87">
        <v>1</v>
      </c>
      <c r="F40" s="56"/>
      <c r="G40" s="45">
        <v>1</v>
      </c>
      <c r="H40" s="46">
        <f t="shared" si="0"/>
        <v>0</v>
      </c>
    </row>
    <row r="41" spans="1:9" ht="14.25" thickBot="1" thickTop="1">
      <c r="A41" s="73" t="s">
        <v>11</v>
      </c>
      <c r="B41" s="74"/>
      <c r="C41" s="74"/>
      <c r="D41" s="74"/>
      <c r="E41" s="74"/>
      <c r="F41" s="75"/>
      <c r="G41" s="38"/>
      <c r="H41" s="39">
        <f>H8+H9+H10+H11+H12+H13+H14+H15+H16+H17+H18+H19+H20+H21+H22+H23+H24+H25+H26+H27+H28+H29+H30+H31+H32+H33+H34+H35+H36+H37+H38+H39+H40</f>
        <v>0</v>
      </c>
      <c r="I41" s="1"/>
    </row>
    <row r="42" spans="1:9" ht="9.75" customHeight="1" thickTop="1">
      <c r="A42" s="12"/>
      <c r="B42" s="13"/>
      <c r="C42" s="14"/>
      <c r="D42" s="13"/>
      <c r="E42" s="15"/>
      <c r="F42" s="16"/>
      <c r="G42" s="16"/>
      <c r="H42" s="16"/>
      <c r="I42" s="1"/>
    </row>
    <row r="43" spans="1:9" ht="25.5" customHeight="1">
      <c r="A43" s="66" t="s">
        <v>0</v>
      </c>
      <c r="B43" s="66"/>
      <c r="C43" s="66"/>
      <c r="D43" s="66"/>
      <c r="E43" s="66"/>
      <c r="F43" s="66"/>
      <c r="G43" s="66"/>
      <c r="H43" s="66"/>
      <c r="I43" s="1"/>
    </row>
    <row r="44" spans="1:9" ht="9.75" customHeight="1">
      <c r="A44" s="17"/>
      <c r="B44" s="17"/>
      <c r="C44" s="17"/>
      <c r="D44" s="17"/>
      <c r="E44" s="17"/>
      <c r="F44" s="17"/>
      <c r="G44" s="17"/>
      <c r="H44" s="17"/>
      <c r="I44" s="1"/>
    </row>
    <row r="45" spans="1:9" ht="25.5" customHeight="1">
      <c r="A45" s="66" t="s">
        <v>113</v>
      </c>
      <c r="B45" s="66"/>
      <c r="C45" s="66"/>
      <c r="D45" s="66"/>
      <c r="E45" s="66"/>
      <c r="F45" s="66"/>
      <c r="G45" s="66"/>
      <c r="H45" s="66"/>
      <c r="I45" s="1"/>
    </row>
    <row r="46" spans="1:9" ht="9.75" customHeight="1" thickBot="1">
      <c r="A46" s="12"/>
      <c r="B46" s="13"/>
      <c r="C46" s="14"/>
      <c r="D46" s="13"/>
      <c r="E46" s="15"/>
      <c r="F46" s="16"/>
      <c r="G46" s="16"/>
      <c r="H46" s="16"/>
      <c r="I46" s="1"/>
    </row>
    <row r="47" spans="1:9" ht="13.5" thickBot="1">
      <c r="A47" s="67" t="s">
        <v>12</v>
      </c>
      <c r="B47" s="68"/>
      <c r="C47" s="76"/>
      <c r="D47" s="77"/>
      <c r="E47" s="77"/>
      <c r="F47" s="77"/>
      <c r="G47" s="78"/>
      <c r="H47" s="2"/>
      <c r="I47" s="2"/>
    </row>
    <row r="48" spans="1:9" ht="13.5" thickBot="1">
      <c r="A48" s="17"/>
      <c r="B48" s="17"/>
      <c r="C48" s="79"/>
      <c r="D48" s="80"/>
      <c r="E48" s="80"/>
      <c r="F48" s="80"/>
      <c r="G48" s="81"/>
      <c r="H48" s="2"/>
      <c r="I48" s="2"/>
    </row>
    <row r="49" ht="9.75" customHeight="1" thickBot="1"/>
    <row r="50" spans="1:8" ht="21" customHeight="1">
      <c r="A50" s="19"/>
      <c r="B50" s="20"/>
      <c r="C50" s="21" t="s">
        <v>13</v>
      </c>
      <c r="D50" s="22"/>
      <c r="E50" s="23" t="s">
        <v>14</v>
      </c>
      <c r="F50" s="20"/>
      <c r="G50" s="20"/>
      <c r="H50" s="24"/>
    </row>
    <row r="51" spans="1:8" ht="12.75">
      <c r="A51" s="25"/>
      <c r="B51" s="26"/>
      <c r="C51" s="27"/>
      <c r="D51" s="28"/>
      <c r="E51" s="29"/>
      <c r="F51" s="26"/>
      <c r="G51" s="26"/>
      <c r="H51" s="30"/>
    </row>
    <row r="52" spans="1:8" ht="12.75">
      <c r="A52" s="25"/>
      <c r="B52" s="26"/>
      <c r="C52" s="31" t="s">
        <v>15</v>
      </c>
      <c r="D52" s="28"/>
      <c r="E52" s="29"/>
      <c r="F52" s="26"/>
      <c r="G52" s="26"/>
      <c r="H52" s="30"/>
    </row>
    <row r="53" spans="1:8" ht="21" customHeight="1">
      <c r="A53" s="25"/>
      <c r="B53" s="26"/>
      <c r="C53" s="31" t="s">
        <v>16</v>
      </c>
      <c r="D53" s="32"/>
      <c r="E53" s="69" t="s">
        <v>17</v>
      </c>
      <c r="F53" s="69"/>
      <c r="G53" s="69"/>
      <c r="H53" s="70"/>
    </row>
    <row r="54" spans="1:8" ht="21" customHeight="1">
      <c r="A54" s="25"/>
      <c r="B54" s="26"/>
      <c r="C54" s="31" t="s">
        <v>18</v>
      </c>
      <c r="D54" s="32"/>
      <c r="E54" s="69" t="s">
        <v>19</v>
      </c>
      <c r="F54" s="69"/>
      <c r="G54" s="69"/>
      <c r="H54" s="70"/>
    </row>
    <row r="55" spans="1:8" ht="21" customHeight="1">
      <c r="A55" s="25"/>
      <c r="B55" s="26"/>
      <c r="C55" s="31" t="s">
        <v>20</v>
      </c>
      <c r="D55" s="32"/>
      <c r="E55" s="64" t="s">
        <v>21</v>
      </c>
      <c r="F55" s="64"/>
      <c r="G55" s="64"/>
      <c r="H55" s="65"/>
    </row>
    <row r="56" spans="1:8" ht="13.5" thickBot="1">
      <c r="A56" s="33"/>
      <c r="B56" s="34"/>
      <c r="C56" s="35"/>
      <c r="D56" s="36"/>
      <c r="E56" s="36"/>
      <c r="F56" s="34"/>
      <c r="G56" s="34"/>
      <c r="H56" s="37"/>
    </row>
  </sheetData>
  <sheetProtection/>
  <mergeCells count="11">
    <mergeCell ref="B7:H7"/>
    <mergeCell ref="E55:H55"/>
    <mergeCell ref="A43:H43"/>
    <mergeCell ref="A47:B47"/>
    <mergeCell ref="E53:H53"/>
    <mergeCell ref="A2:H2"/>
    <mergeCell ref="E54:H54"/>
    <mergeCell ref="A45:H45"/>
    <mergeCell ref="A3:H4"/>
    <mergeCell ref="A41:F41"/>
    <mergeCell ref="C47:G48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2015-09-16T08:35:44Z</cp:lastPrinted>
  <dcterms:created xsi:type="dcterms:W3CDTF">1997-02-26T13:46:56Z</dcterms:created>
  <dcterms:modified xsi:type="dcterms:W3CDTF">2015-09-18T07:12:36Z</dcterms:modified>
  <cp:category/>
  <cp:version/>
  <cp:contentType/>
  <cp:contentStatus/>
</cp:coreProperties>
</file>