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<sst xmlns="http://schemas.openxmlformats.org/spreadsheetml/2006/main" count="210" uniqueCount="164">
  <si>
    <t>m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</si>
  <si>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</si>
  <si>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</si>
  <si>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</si>
  <si>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</si>
  <si>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</si>
  <si>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</si>
  <si>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</si>
  <si>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</si>
  <si>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</si>
  <si>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</si>
  <si>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Uwaga: Cena jednostkowa to cena wykonania robót przypadających na 1 krotność.
              Wartość to iloczyn ilości, ceny jednostkowej i krotności (iloczyn kolumn 5, 6 i 7)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</si>
  <si>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</si>
  <si>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</si>
  <si>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</si>
  <si>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</si>
  <si>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</si>
  <si>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</si>
  <si>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</si>
  <si>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</si>
  <si>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</si>
  <si>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</si>
  <si>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szt.</t>
  </si>
  <si>
    <t>kalk. własna</t>
  </si>
  <si>
    <t>Zał. 1.A</t>
  </si>
  <si>
    <t>kpl.</t>
  </si>
  <si>
    <t>szt</t>
  </si>
  <si>
    <t>KNR 4-01
0108-07</t>
  </si>
  <si>
    <t>Budowa sygnalizacji świetlnej na przejściach dla pieszych w ciągu ul. Św. Jana i Szkolnej w Suszcu</t>
  </si>
  <si>
    <t>1. MONTAŻ SZAFY STEROWNICZEJ</t>
  </si>
  <si>
    <t>KNR 2-01
0701-0103</t>
  </si>
  <si>
    <t>KNNR 5
0411-09</t>
  </si>
  <si>
    <t>KNR 5-10
1106-02</t>
  </si>
  <si>
    <t>Montaż szaf sterowniczych sygnalizacji ulicznej lub oświetlenia zewnętrznego o ciężarze do 200 kg na gotowym fundamencie
1.0</t>
  </si>
  <si>
    <t>1
d.1.</t>
  </si>
  <si>
    <t>2
d.1.</t>
  </si>
  <si>
    <t>3
d.1.</t>
  </si>
  <si>
    <t>4
d.1.</t>
  </si>
  <si>
    <t>KNR 5-10
0604-06</t>
  </si>
  <si>
    <t>KNR 5-10
0301-02</t>
  </si>
  <si>
    <t>2. MONTAŻ SYGNALIZACJI</t>
  </si>
  <si>
    <t>5
d.2.</t>
  </si>
  <si>
    <t>6
d.2.</t>
  </si>
  <si>
    <t>KNR 5-01
0107-02</t>
  </si>
  <si>
    <t>KNR 2-01
0704-0101</t>
  </si>
  <si>
    <t>KNNR 5
0724-02</t>
  </si>
  <si>
    <t>Wykopy pionowe ręczne dla urządzenia przeciskowego wraz z jego zasypaniem w gruncie nienawodnionym kat.III-IV
4.0</t>
  </si>
  <si>
    <t>7
d.2.</t>
  </si>
  <si>
    <t>8
d.2.</t>
  </si>
  <si>
    <t>9
d.2.</t>
  </si>
  <si>
    <t>10
d.2</t>
  </si>
  <si>
    <t>11
d.2</t>
  </si>
  <si>
    <t>12
d.2</t>
  </si>
  <si>
    <t>KNR 2-18
0408-02</t>
  </si>
  <si>
    <t>KNR 5-01
0401-07</t>
  </si>
  <si>
    <t>Budowa studni kablowych prefabrykowanych rozdzielczych SK-2/1 dwuelementowych w gruncie kat.IV
6.0</t>
  </si>
  <si>
    <t>KNR 5-15
0901-01</t>
  </si>
  <si>
    <t>Posadowienie rury WIPRO - analogia
2.0</t>
  </si>
  <si>
    <t>KNR 5-10
0709-07</t>
  </si>
  <si>
    <t>13
d.2</t>
  </si>
  <si>
    <t>14
d.2</t>
  </si>
  <si>
    <t>15
d.2</t>
  </si>
  <si>
    <t>KNNR 5
1002-02</t>
  </si>
  <si>
    <t>Montaż konstrukcji pod kamery do zabudowy na wysięgnikach - analogia
2.0</t>
  </si>
  <si>
    <t>KNR 5-10
1101-01</t>
  </si>
  <si>
    <t>Montaż masztów sygnalizacji ulicznej z wykonaniem fundamentu 'na mokro'
2.0</t>
  </si>
  <si>
    <t>KNNR 5
0606-04</t>
  </si>
  <si>
    <t>Uziomy ze stali profilowanej miedziowane o długości 3 m (metoda wykonania udarowa) - grunt kat.III
2.0</t>
  </si>
  <si>
    <t>16
d.2</t>
  </si>
  <si>
    <t>17
d.2</t>
  </si>
  <si>
    <t>18
d.2</t>
  </si>
  <si>
    <t>KNR 5-08
0608-07</t>
  </si>
  <si>
    <t>KNR 5-08
0619-06</t>
  </si>
  <si>
    <t>Montaż złączy kontrolnych z połączeniem drut-płaskownik w instalacji uziemiającej i odgromowej
3.0</t>
  </si>
  <si>
    <t>KNNR 5
0713-03</t>
  </si>
  <si>
    <t>19
d.2</t>
  </si>
  <si>
    <t>20
d.2</t>
  </si>
  <si>
    <t>21
d.2</t>
  </si>
  <si>
    <t>22
d.2</t>
  </si>
  <si>
    <t>23
d.2</t>
  </si>
  <si>
    <t>KNNR 5
0713-01</t>
  </si>
  <si>
    <t>24
d.2.</t>
  </si>
  <si>
    <t>25
d.2.</t>
  </si>
  <si>
    <t>KNNR 5
0713-04</t>
  </si>
  <si>
    <t>KNNR 5
0203-01</t>
  </si>
  <si>
    <t>KNR 5-10
1004-02</t>
  </si>
  <si>
    <t>Wciąganie przewodów z udziałem podnośnika samochodowego w wysięgnik na słupie - analogia
40.0</t>
  </si>
  <si>
    <t>KNR 5-06
0707-02</t>
  </si>
  <si>
    <t>Zarabianie i podłączanie kabli o śr. 10 mm do gniazd współosiowych
4.0</t>
  </si>
  <si>
    <t>26
d.2.</t>
  </si>
  <si>
    <t>27
d.2.</t>
  </si>
  <si>
    <t>KNNR 5
1203-01</t>
  </si>
  <si>
    <t>KNNR 5
0727-04</t>
  </si>
  <si>
    <t>Obróbka kabli sygnalizacyjnych i sterowniczych wielożyłowych (do 16 żył)
24.0</t>
  </si>
  <si>
    <t>KNNR 5
0727-07</t>
  </si>
  <si>
    <t>Obróbka kabli sygnalizacyjnych i sterowniczych wielożyłowych (do 48 żył)
28.0</t>
  </si>
  <si>
    <t>KNNR 5
1301-01</t>
  </si>
  <si>
    <t>Sprawdzenie i pomiar 1-fazowego obwodu elektrycznego niskiego napięcia
1.0</t>
  </si>
  <si>
    <t>pomiar</t>
  </si>
  <si>
    <t>KNR 4-03
1203-03</t>
  </si>
  <si>
    <t>Badanie linii kablowej sterowniczej o ilości żył do 20
4.0</t>
  </si>
  <si>
    <t>odc.</t>
  </si>
  <si>
    <t>Obróbka kabli sygnalizacyjnych i sterowniczych wielożyłowych (do 16 żył)
20.0</t>
  </si>
  <si>
    <t>28
d.2.</t>
  </si>
  <si>
    <t>29
d.2.</t>
  </si>
  <si>
    <t>30
d.2.</t>
  </si>
  <si>
    <t>31
d.2.</t>
  </si>
  <si>
    <t>32
d.2.</t>
  </si>
  <si>
    <t>33
d.2.</t>
  </si>
  <si>
    <t>KNNR 5
1009-04</t>
  </si>
  <si>
    <t>Montaż zawiesi sygnalizatorów ulicznych mocowanych na konstrukcji (1 konsola w komplecie) - analogia
4.0</t>
  </si>
  <si>
    <t>KNR 5-10
1105-02</t>
  </si>
  <si>
    <t>Montaż latarń sygnałów ulicznych o ilości komór do 4 na gotowych przewieszkach lub konstrukcjach bramowych. Sygnalizator 3x300 LED ogólny
4.0</t>
  </si>
  <si>
    <t>KNR 5-10
1105-01</t>
  </si>
  <si>
    <t>Montaż ekranów kontrastowych - analogia
4.0</t>
  </si>
  <si>
    <t>34
d.2.</t>
  </si>
  <si>
    <t>35
d.2.</t>
  </si>
  <si>
    <t>36
d.2.</t>
  </si>
  <si>
    <t>KNNR 5
1004-02</t>
  </si>
  <si>
    <t>Montaż kamer systemu wideodetekcji na wysięgniku sygnalizacji świetlnej - analogia
4.0</t>
  </si>
  <si>
    <t>KNR 5-10
1102-01</t>
  </si>
  <si>
    <t>Montaż konsol sygnalizatorów ulicznych na maszcie (1 konsola w komplecie)
4.0</t>
  </si>
  <si>
    <t>KNR 5-10
1104-02</t>
  </si>
  <si>
    <t>Montaż latarń sygnałów ulicznych na maszcie z głowicą wierzchołkową o ilości komór do 4. Sygnalizator 3x300 LED ogólny
4.0</t>
  </si>
  <si>
    <t>37
d.2.</t>
  </si>
  <si>
    <t>38
d.2.</t>
  </si>
  <si>
    <t>39
d.2.</t>
  </si>
  <si>
    <t>KNR 5-10
1104-01</t>
  </si>
  <si>
    <t>Montaż latarń sygnałów ulicznych na maszcie z głowicą wierzchołkową o ilości komór do 2. Sygnalizator 2x200 PP
4.0</t>
  </si>
  <si>
    <t>KNR 5-10
0514-01</t>
  </si>
  <si>
    <t>Montaż przycisku zgłoszeniowego sensorowego z potwierdzeniem LED - analogia
4.0</t>
  </si>
  <si>
    <t>40
d.2.</t>
  </si>
  <si>
    <t>41
d.2.</t>
  </si>
  <si>
    <t>42
d.2.</t>
  </si>
  <si>
    <t>Opracowanie dokumentacji powykonawczej 
1.0</t>
  </si>
  <si>
    <t>Oprogramowanie sterownika wraz z uruchomieniem sygnalizacji
1.0</t>
  </si>
  <si>
    <t>Wykonanie oznakowania na czas robót
1.0</t>
  </si>
  <si>
    <t>Opłata za uzgodnienia branżowe
1.0</t>
  </si>
  <si>
    <t>43
d.2.</t>
  </si>
  <si>
    <t>44
d.2.</t>
  </si>
  <si>
    <t>45
d.2.</t>
  </si>
  <si>
    <t>Ręczne kopanie rowów dla kabli o głębokości do 1.0 m i szer. dna do 0.4 m w gruncie kat. I-II - ANALOGIA: Rów dla sterownika sygnalizacji świetlnej
2.0</t>
  </si>
  <si>
    <t>Ręczne kopanie rowów dla kabli o głębokości do 1.2 m i szer. dna do 0.4 m w gruncie kat. I-II
145.0</t>
  </si>
  <si>
    <t>Nasypanie warstwy piasku grubości 0.1 m na dno rowu kablowego o szer. do 0.6 m
145.0</t>
  </si>
  <si>
    <t>Ręczne zasypywanie rowów dla kabli o głębokości do 0.4 m i szer. dna do 0.4 m w gruncie kat. I-II
145.0</t>
  </si>
  <si>
    <t>KNR 2-31
1103-06
analogia</t>
  </si>
  <si>
    <t>Remont cząstkowy nawierzchni z kostki kamiennej nieregularnej o wysokości 8 cm na podsypce cementowo-piaskowej z wypełnieniem spoin zaprawą cementową
- przebrukowanie (rozbiórka i ponowne ułożenie) nawierzchni chodników z kostki betonowej w miejscu przebiegu kanalizacji kablowej
110.0</t>
  </si>
  <si>
    <t>46
d.2.</t>
  </si>
  <si>
    <t xml:space="preserve">               Indywidualną odległość transportu w poz. 13 d.2 uwzględnić w cenie jednostkowej dla tej pozycji lub poprzez
               zmianę krotności dla tych pozycji.</t>
  </si>
  <si>
    <t>Budowa kanalizacji kablowej z rur PCW w gr.kat.IV, 1 warstw.w ciągu kan., 2 rur.w warstwie, 2 otw.w ciągu kan. - DVR110 - projektowana
145.0</t>
  </si>
  <si>
    <t>Przewierty o długości do 20 m maszyną do wierceń poziomych WP 15/25 rurami o śr.150-250mm w gruntach kat. III-IV - SRS 110
8.0</t>
  </si>
  <si>
    <t>FG 90/200 fundamenty prefabrykowane pod konstrukcje wysokie w gruncie suchym
2.0</t>
  </si>
  <si>
    <t>Montaż wysięgników wg dokumentacji do 8m - analogia: wysięgnik 8.5m
2.0</t>
  </si>
  <si>
    <r>
      <t>Fundamenty prefabrykowane betonowe w gruncie kat.IV o objętości w wykopie do 0.4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pod rozdzielnice
1.0</t>
    </r>
  </si>
  <si>
    <r>
      <t>Montaż głowic kablowych - zarobienie na sucho końca kabla Cu 4-żyłowego o przekroju do 16 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na napięcie do 1 kV o izolacji i powłoce z tworzyw sztucznych
4.0</t>
    </r>
  </si>
  <si>
    <r>
      <t>m</t>
    </r>
    <r>
      <rPr>
        <vertAlign val="superscript"/>
        <sz val="9"/>
        <rFont val="Times New Roman"/>
        <family val="1"/>
      </rPr>
      <t>3</t>
    </r>
  </si>
  <si>
    <r>
      <t xml:space="preserve">Wywóz ziemi samochodami samowyładowczymi na odległość do 1 km grunt kat. IV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15.0</t>
    </r>
  </si>
  <si>
    <r>
      <t>Układanie bednarki w rowach kablowych - bednarka do 120 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60.0</t>
    </r>
  </si>
  <si>
    <r>
      <t>Układanie kabli o masie do 3.0 kg/m w rurach, pustakach lub kanałach zamkniętych YKSY 24x1,5mm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155.0</t>
    </r>
  </si>
  <si>
    <r>
      <t>Układanie kabli o masie do 0.5 kg/m w rurach, pustakach lub kanałach zamkniętych YKSY 7x1,5mm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45.0</t>
    </r>
  </si>
  <si>
    <r>
      <t>Układanie kabli o masie do 0.5 kg/m w rurach, pustakach lub kanałach zamkniętych YLY 3x1,5mm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30.0</t>
    </r>
  </si>
  <si>
    <r>
      <t>Układanie kabli o masie do 5.5 kg/m w rurach, pustakach lub kanałach zamkniętych YKY 3x4mm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84.0</t>
    </r>
  </si>
  <si>
    <r>
      <t>Przewody kabelkowe o łącznym przekroju żył do 7.5 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wciągane do rur Xzdxpek 75
120.0</t>
    </r>
  </si>
  <si>
    <r>
      <t>Podłączenie przewodów pojedynczych o przekroju żyły do 2.5 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pod zaciski lub bolce
24.0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</si>
</sst>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  <numFmt numFmtId="179" formatCode="[$-415]d\ mmmm\ yyyy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7" fillId="33" borderId="1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4" borderId="15" xfId="0" applyNumberFormat="1" applyFill="1" applyBorder="1" applyAlignment="1">
      <alignment horizontal="center" vertical="center" wrapText="1"/>
    </xf>
    <xf numFmtId="0" fontId="0" fillId="34" borderId="16" xfId="0" applyNumberForma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right" wrapText="1"/>
    </xf>
    <xf numFmtId="0" fontId="0" fillId="34" borderId="17" xfId="0" applyNumberFormat="1" applyFill="1" applyBorder="1" applyAlignment="1">
      <alignment wrapText="1"/>
    </xf>
    <xf numFmtId="0" fontId="0" fillId="34" borderId="16" xfId="0" applyNumberFormat="1" applyFill="1" applyBorder="1" applyAlignment="1">
      <alignment horizontal="left" wrapText="1"/>
    </xf>
    <xf numFmtId="0" fontId="0" fillId="34" borderId="18" xfId="0" applyNumberFormat="1" applyFill="1" applyBorder="1" applyAlignment="1">
      <alignment horizontal="center" vertical="center" wrapText="1"/>
    </xf>
    <xf numFmtId="0" fontId="0" fillId="34" borderId="19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right" wrapText="1"/>
    </xf>
    <xf numFmtId="0" fontId="0" fillId="34" borderId="0" xfId="0" applyNumberFormat="1" applyFill="1" applyBorder="1" applyAlignment="1">
      <alignment wrapText="1"/>
    </xf>
    <xf numFmtId="0" fontId="0" fillId="34" borderId="0" xfId="0" applyNumberFormat="1" applyFill="1" applyBorder="1" applyAlignment="1">
      <alignment vertical="center" wrapText="1"/>
    </xf>
    <xf numFmtId="0" fontId="0" fillId="34" borderId="20" xfId="0" applyNumberForma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right" wrapText="1"/>
    </xf>
    <xf numFmtId="0" fontId="0" fillId="34" borderId="21" xfId="0" applyNumberFormat="1" applyFill="1" applyBorder="1" applyAlignment="1">
      <alignment wrapText="1"/>
    </xf>
    <xf numFmtId="0" fontId="0" fillId="34" borderId="22" xfId="0" applyNumberFormat="1" applyFill="1" applyBorder="1" applyAlignment="1">
      <alignment horizontal="center" vertical="center" wrapText="1"/>
    </xf>
    <xf numFmtId="0" fontId="0" fillId="34" borderId="23" xfId="0" applyNumberFormat="1" applyFill="1" applyBorder="1" applyAlignment="1">
      <alignment horizontal="center" vertical="center" wrapText="1"/>
    </xf>
    <xf numFmtId="0" fontId="0" fillId="34" borderId="23" xfId="0" applyNumberFormat="1" applyFill="1" applyBorder="1" applyAlignment="1">
      <alignment horizontal="right" vertical="center" wrapText="1"/>
    </xf>
    <xf numFmtId="0" fontId="0" fillId="34" borderId="23" xfId="0" applyNumberFormat="1" applyFill="1" applyBorder="1" applyAlignment="1">
      <alignment vertical="center" wrapText="1"/>
    </xf>
    <xf numFmtId="0" fontId="0" fillId="34" borderId="24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 vertical="center" wrapText="1"/>
    </xf>
    <xf numFmtId="2" fontId="7" fillId="33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177" fontId="4" fillId="0" borderId="27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178" fontId="4" fillId="0" borderId="31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178" fontId="4" fillId="0" borderId="34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vertical="center"/>
    </xf>
    <xf numFmtId="177" fontId="4" fillId="0" borderId="34" xfId="0" applyNumberFormat="1" applyFont="1" applyFill="1" applyBorder="1" applyAlignment="1">
      <alignment vertical="center"/>
    </xf>
    <xf numFmtId="2" fontId="6" fillId="32" borderId="12" xfId="0" applyNumberFormat="1" applyFont="1" applyFill="1" applyBorder="1" applyAlignment="1">
      <alignment horizontal="center" vertical="center" wrapText="1"/>
    </xf>
    <xf numFmtId="2" fontId="0" fillId="34" borderId="16" xfId="0" applyNumberFormat="1" applyFill="1" applyBorder="1" applyAlignment="1">
      <alignment horizontal="center" vertical="center" wrapText="1"/>
    </xf>
    <xf numFmtId="2" fontId="0" fillId="34" borderId="0" xfId="0" applyNumberFormat="1" applyFill="1" applyBorder="1" applyAlignment="1">
      <alignment horizontal="center" vertical="center" wrapText="1"/>
    </xf>
    <xf numFmtId="2" fontId="0" fillId="34" borderId="23" xfId="0" applyNumberForma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left"/>
    </xf>
    <xf numFmtId="0" fontId="3" fillId="33" borderId="39" xfId="0" applyFont="1" applyFill="1" applyBorder="1" applyAlignment="1">
      <alignment horizontal="left"/>
    </xf>
    <xf numFmtId="0" fontId="3" fillId="33" borderId="40" xfId="0" applyFont="1" applyFill="1" applyBorder="1" applyAlignment="1">
      <alignment horizontal="left"/>
    </xf>
    <xf numFmtId="0" fontId="7" fillId="33" borderId="41" xfId="0" applyNumberFormat="1" applyFont="1" applyFill="1" applyBorder="1" applyAlignment="1">
      <alignment horizontal="left" vertical="center" wrapText="1"/>
    </xf>
    <xf numFmtId="0" fontId="7" fillId="33" borderId="14" xfId="0" applyNumberFormat="1" applyFont="1" applyFill="1" applyBorder="1" applyAlignment="1">
      <alignment horizontal="left" vertical="center" wrapText="1"/>
    </xf>
    <xf numFmtId="0" fontId="7" fillId="33" borderId="42" xfId="0" applyNumberFormat="1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/>
    </xf>
    <xf numFmtId="0" fontId="3" fillId="33" borderId="44" xfId="0" applyFont="1" applyFill="1" applyBorder="1" applyAlignment="1">
      <alignment horizontal="left"/>
    </xf>
    <xf numFmtId="0" fontId="3" fillId="33" borderId="45" xfId="0" applyFont="1" applyFill="1" applyBorder="1" applyAlignment="1">
      <alignment horizontal="left"/>
    </xf>
    <xf numFmtId="0" fontId="0" fillId="34" borderId="0" xfId="0" applyNumberFormat="1" applyFill="1" applyBorder="1" applyAlignment="1">
      <alignment horizontal="left" wrapText="1"/>
    </xf>
    <xf numFmtId="0" fontId="0" fillId="34" borderId="20" xfId="0" applyNumberFormat="1" applyFill="1" applyBorder="1" applyAlignment="1">
      <alignment horizontal="left" wrapText="1"/>
    </xf>
    <xf numFmtId="0" fontId="0" fillId="34" borderId="0" xfId="0" applyNumberFormat="1" applyFont="1" applyFill="1" applyBorder="1" applyAlignment="1">
      <alignment horizontal="left" wrapText="1"/>
    </xf>
    <xf numFmtId="0" fontId="0" fillId="34" borderId="20" xfId="0" applyNumberFormat="1" applyFont="1" applyFill="1" applyBorder="1" applyAlignment="1">
      <alignment horizontal="left" wrapText="1"/>
    </xf>
    <xf numFmtId="0" fontId="7" fillId="0" borderId="0" xfId="0" applyNumberFormat="1" applyFont="1" applyAlignment="1">
      <alignment horizontal="left" vertical="center" wrapText="1"/>
    </xf>
    <xf numFmtId="0" fontId="6" fillId="0" borderId="46" xfId="0" applyNumberFormat="1" applyFont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0" xfId="0" applyNumberFormat="1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4">
      <selection activeCell="N23" sqref="N23"/>
    </sheetView>
  </sheetViews>
  <sheetFormatPr defaultColWidth="9.00390625" defaultRowHeight="12.75"/>
  <cols>
    <col min="1" max="1" width="5.75390625" style="0" customWidth="1"/>
    <col min="2" max="2" width="9.625" style="0" customWidth="1"/>
    <col min="3" max="3" width="42.25390625" style="0" customWidth="1"/>
    <col min="4" max="4" width="9.25390625" style="0" customWidth="1"/>
    <col min="5" max="5" width="7.75390625" style="0" customWidth="1"/>
    <col min="6" max="6" width="8.875" style="69" customWidth="1"/>
    <col min="7" max="7" width="8.25390625" style="0" customWidth="1"/>
    <col min="8" max="8" width="10.875" style="0" customWidth="1"/>
    <col min="9" max="9" width="12.25390625" style="0" bestFit="1" customWidth="1"/>
  </cols>
  <sheetData>
    <row r="1" ht="12.75">
      <c r="H1" s="19" t="s">
        <v>24</v>
      </c>
    </row>
    <row r="2" spans="1:9" ht="12.75" customHeight="1">
      <c r="A2" s="75" t="s">
        <v>2</v>
      </c>
      <c r="B2" s="75"/>
      <c r="C2" s="75"/>
      <c r="D2" s="75"/>
      <c r="E2" s="75"/>
      <c r="F2" s="75"/>
      <c r="G2" s="75"/>
      <c r="H2" s="75"/>
      <c r="I2" s="11"/>
    </row>
    <row r="3" spans="1:9" ht="12.75" customHeight="1">
      <c r="A3" s="75" t="s">
        <v>28</v>
      </c>
      <c r="B3" s="75"/>
      <c r="C3" s="75"/>
      <c r="D3" s="75"/>
      <c r="E3" s="75"/>
      <c r="F3" s="75"/>
      <c r="G3" s="75"/>
      <c r="H3" s="75"/>
      <c r="I3" s="11"/>
    </row>
    <row r="4" spans="1:8" ht="27" customHeight="1" thickBot="1">
      <c r="A4" s="76"/>
      <c r="B4" s="76"/>
      <c r="C4" s="76"/>
      <c r="D4" s="76"/>
      <c r="E4" s="76"/>
      <c r="F4" s="76"/>
      <c r="G4" s="76"/>
      <c r="H4" s="76"/>
    </row>
    <row r="5" spans="1:8" ht="25.5" thickBot="1" thickTop="1">
      <c r="A5" s="8" t="s">
        <v>4</v>
      </c>
      <c r="B5" s="9" t="s">
        <v>5</v>
      </c>
      <c r="C5" s="9" t="s">
        <v>6</v>
      </c>
      <c r="D5" s="9" t="s">
        <v>7</v>
      </c>
      <c r="E5" s="9" t="s">
        <v>1</v>
      </c>
      <c r="F5" s="64" t="s">
        <v>8</v>
      </c>
      <c r="G5" s="3" t="s">
        <v>3</v>
      </c>
      <c r="H5" s="10" t="s">
        <v>9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68">
        <v>6</v>
      </c>
      <c r="G6" s="6">
        <v>7</v>
      </c>
      <c r="H6" s="7">
        <v>8</v>
      </c>
    </row>
    <row r="7" spans="1:8" ht="13.5" thickTop="1">
      <c r="A7" s="83" t="s">
        <v>29</v>
      </c>
      <c r="B7" s="84"/>
      <c r="C7" s="84"/>
      <c r="D7" s="84"/>
      <c r="E7" s="84"/>
      <c r="F7" s="84"/>
      <c r="G7" s="84"/>
      <c r="H7" s="85"/>
    </row>
    <row r="8" spans="1:8" ht="60">
      <c r="A8" s="43" t="s">
        <v>34</v>
      </c>
      <c r="B8" s="44" t="s">
        <v>30</v>
      </c>
      <c r="C8" s="45" t="s">
        <v>141</v>
      </c>
      <c r="D8" s="44" t="s">
        <v>0</v>
      </c>
      <c r="E8" s="46">
        <v>2</v>
      </c>
      <c r="F8" s="70"/>
      <c r="G8" s="47">
        <v>1</v>
      </c>
      <c r="H8" s="48">
        <f>ROUND(E8*F8*G8,2)</f>
        <v>0</v>
      </c>
    </row>
    <row r="9" spans="1:8" ht="49.5">
      <c r="A9" s="43" t="s">
        <v>35</v>
      </c>
      <c r="B9" s="44" t="s">
        <v>31</v>
      </c>
      <c r="C9" s="45" t="s">
        <v>153</v>
      </c>
      <c r="D9" s="44" t="s">
        <v>22</v>
      </c>
      <c r="E9" s="46">
        <v>1</v>
      </c>
      <c r="F9" s="70"/>
      <c r="G9" s="47">
        <v>1</v>
      </c>
      <c r="H9" s="48">
        <f>ROUND(E9*F9*G9,2)</f>
        <v>0</v>
      </c>
    </row>
    <row r="10" spans="1:8" ht="60">
      <c r="A10" s="43" t="s">
        <v>36</v>
      </c>
      <c r="B10" s="44" t="s">
        <v>32</v>
      </c>
      <c r="C10" s="45" t="s">
        <v>33</v>
      </c>
      <c r="D10" s="44" t="s">
        <v>22</v>
      </c>
      <c r="E10" s="46">
        <v>1</v>
      </c>
      <c r="F10" s="70"/>
      <c r="G10" s="47">
        <v>1</v>
      </c>
      <c r="H10" s="48">
        <f>ROUND(E10*F10*G10,2)</f>
        <v>0</v>
      </c>
    </row>
    <row r="11" spans="1:8" ht="61.5">
      <c r="A11" s="43" t="s">
        <v>37</v>
      </c>
      <c r="B11" s="44" t="s">
        <v>38</v>
      </c>
      <c r="C11" s="45" t="s">
        <v>154</v>
      </c>
      <c r="D11" s="44" t="s">
        <v>22</v>
      </c>
      <c r="E11" s="46">
        <v>4</v>
      </c>
      <c r="F11" s="70"/>
      <c r="G11" s="47">
        <v>1</v>
      </c>
      <c r="H11" s="48">
        <f aca="true" t="shared" si="0" ref="H11:H18">ROUND(E11*F11*G11,2)</f>
        <v>0</v>
      </c>
    </row>
    <row r="12" spans="1:8" ht="12.75">
      <c r="A12" s="77" t="s">
        <v>40</v>
      </c>
      <c r="B12" s="78"/>
      <c r="C12" s="78"/>
      <c r="D12" s="78"/>
      <c r="E12" s="78"/>
      <c r="F12" s="78"/>
      <c r="G12" s="78"/>
      <c r="H12" s="79"/>
    </row>
    <row r="13" spans="1:8" ht="96">
      <c r="A13" s="43" t="s">
        <v>41</v>
      </c>
      <c r="B13" s="44" t="s">
        <v>145</v>
      </c>
      <c r="C13" s="45" t="s">
        <v>146</v>
      </c>
      <c r="D13" s="44" t="s">
        <v>0</v>
      </c>
      <c r="E13" s="46">
        <v>110</v>
      </c>
      <c r="F13" s="70"/>
      <c r="G13" s="47">
        <v>1</v>
      </c>
      <c r="H13" s="48">
        <f>ROUND(E13*F13*G13,2)</f>
        <v>0</v>
      </c>
    </row>
    <row r="14" spans="1:8" ht="48">
      <c r="A14" s="43" t="s">
        <v>42</v>
      </c>
      <c r="B14" s="44" t="s">
        <v>30</v>
      </c>
      <c r="C14" s="45" t="s">
        <v>142</v>
      </c>
      <c r="D14" s="44" t="s">
        <v>0</v>
      </c>
      <c r="E14" s="46">
        <v>145</v>
      </c>
      <c r="F14" s="70"/>
      <c r="G14" s="47">
        <v>1</v>
      </c>
      <c r="H14" s="48">
        <f t="shared" si="0"/>
        <v>0</v>
      </c>
    </row>
    <row r="15" spans="1:8" ht="48">
      <c r="A15" s="43" t="s">
        <v>47</v>
      </c>
      <c r="B15" s="44" t="s">
        <v>39</v>
      </c>
      <c r="C15" s="45" t="s">
        <v>143</v>
      </c>
      <c r="D15" s="44" t="s">
        <v>0</v>
      </c>
      <c r="E15" s="46">
        <v>145</v>
      </c>
      <c r="F15" s="70"/>
      <c r="G15" s="47">
        <v>1</v>
      </c>
      <c r="H15" s="48">
        <f t="shared" si="0"/>
        <v>0</v>
      </c>
    </row>
    <row r="16" spans="1:8" ht="60">
      <c r="A16" s="43" t="s">
        <v>48</v>
      </c>
      <c r="B16" s="44" t="s">
        <v>43</v>
      </c>
      <c r="C16" s="45" t="s">
        <v>149</v>
      </c>
      <c r="D16" s="44" t="s">
        <v>0</v>
      </c>
      <c r="E16" s="46">
        <v>145</v>
      </c>
      <c r="F16" s="70"/>
      <c r="G16" s="47">
        <v>1</v>
      </c>
      <c r="H16" s="48">
        <f t="shared" si="0"/>
        <v>0</v>
      </c>
    </row>
    <row r="17" spans="1:8" ht="48">
      <c r="A17" s="43" t="s">
        <v>49</v>
      </c>
      <c r="B17" s="44" t="s">
        <v>44</v>
      </c>
      <c r="C17" s="45" t="s">
        <v>144</v>
      </c>
      <c r="D17" s="44" t="s">
        <v>0</v>
      </c>
      <c r="E17" s="46">
        <v>145</v>
      </c>
      <c r="F17" s="70"/>
      <c r="G17" s="47">
        <v>1</v>
      </c>
      <c r="H17" s="48">
        <f t="shared" si="0"/>
        <v>0</v>
      </c>
    </row>
    <row r="18" spans="1:8" ht="60">
      <c r="A18" s="43" t="s">
        <v>50</v>
      </c>
      <c r="B18" s="44" t="s">
        <v>45</v>
      </c>
      <c r="C18" s="45" t="s">
        <v>46</v>
      </c>
      <c r="D18" s="44" t="s">
        <v>155</v>
      </c>
      <c r="E18" s="46">
        <v>4</v>
      </c>
      <c r="F18" s="70"/>
      <c r="G18" s="47">
        <v>1</v>
      </c>
      <c r="H18" s="48">
        <f t="shared" si="0"/>
        <v>0</v>
      </c>
    </row>
    <row r="19" spans="1:8" ht="60.75" thickBot="1">
      <c r="A19" s="49" t="s">
        <v>51</v>
      </c>
      <c r="B19" s="50" t="s">
        <v>53</v>
      </c>
      <c r="C19" s="51" t="s">
        <v>150</v>
      </c>
      <c r="D19" s="50" t="s">
        <v>0</v>
      </c>
      <c r="E19" s="52">
        <v>8</v>
      </c>
      <c r="F19" s="71"/>
      <c r="G19" s="53">
        <v>1</v>
      </c>
      <c r="H19" s="54">
        <f aca="true" t="shared" si="1" ref="H19:H32">ROUND(E19*F19*G19,2)</f>
        <v>0</v>
      </c>
    </row>
    <row r="20" spans="1:8" ht="48.75" thickTop="1">
      <c r="A20" s="55" t="s">
        <v>52</v>
      </c>
      <c r="B20" s="56" t="s">
        <v>54</v>
      </c>
      <c r="C20" s="57" t="s">
        <v>55</v>
      </c>
      <c r="D20" s="56" t="s">
        <v>22</v>
      </c>
      <c r="E20" s="58">
        <v>6</v>
      </c>
      <c r="F20" s="72"/>
      <c r="G20" s="59">
        <v>1</v>
      </c>
      <c r="H20" s="60">
        <f>ROUND(E20*F20*G20,2)</f>
        <v>0</v>
      </c>
    </row>
    <row r="21" spans="1:8" ht="72">
      <c r="A21" s="43" t="s">
        <v>59</v>
      </c>
      <c r="B21" s="44" t="s">
        <v>27</v>
      </c>
      <c r="C21" s="45" t="s">
        <v>156</v>
      </c>
      <c r="D21" s="44" t="s">
        <v>155</v>
      </c>
      <c r="E21" s="61">
        <v>15</v>
      </c>
      <c r="F21" s="70"/>
      <c r="G21" s="47">
        <v>1</v>
      </c>
      <c r="H21" s="48">
        <f t="shared" si="1"/>
        <v>0</v>
      </c>
    </row>
    <row r="22" spans="1:8" ht="36">
      <c r="A22" s="43" t="s">
        <v>60</v>
      </c>
      <c r="B22" s="44" t="s">
        <v>56</v>
      </c>
      <c r="C22" s="45" t="s">
        <v>57</v>
      </c>
      <c r="D22" s="44" t="s">
        <v>25</v>
      </c>
      <c r="E22" s="61">
        <v>2</v>
      </c>
      <c r="F22" s="70"/>
      <c r="G22" s="47">
        <v>1</v>
      </c>
      <c r="H22" s="48">
        <f t="shared" si="1"/>
        <v>0</v>
      </c>
    </row>
    <row r="23" spans="1:8" ht="48">
      <c r="A23" s="43" t="s">
        <v>61</v>
      </c>
      <c r="B23" s="44" t="s">
        <v>56</v>
      </c>
      <c r="C23" s="45" t="s">
        <v>151</v>
      </c>
      <c r="D23" s="44" t="s">
        <v>25</v>
      </c>
      <c r="E23" s="61">
        <v>2</v>
      </c>
      <c r="F23" s="70"/>
      <c r="G23" s="47">
        <v>1</v>
      </c>
      <c r="H23" s="48">
        <f t="shared" si="1"/>
        <v>0</v>
      </c>
    </row>
    <row r="24" spans="1:8" ht="48">
      <c r="A24" s="43" t="s">
        <v>68</v>
      </c>
      <c r="B24" s="44" t="s">
        <v>58</v>
      </c>
      <c r="C24" s="45" t="s">
        <v>152</v>
      </c>
      <c r="D24" s="44" t="s">
        <v>22</v>
      </c>
      <c r="E24" s="61">
        <v>2</v>
      </c>
      <c r="F24" s="70"/>
      <c r="G24" s="47">
        <v>1</v>
      </c>
      <c r="H24" s="48">
        <f t="shared" si="1"/>
        <v>0</v>
      </c>
    </row>
    <row r="25" spans="1:8" ht="48">
      <c r="A25" s="43" t="s">
        <v>69</v>
      </c>
      <c r="B25" s="44" t="s">
        <v>62</v>
      </c>
      <c r="C25" s="45" t="s">
        <v>63</v>
      </c>
      <c r="D25" s="44" t="s">
        <v>22</v>
      </c>
      <c r="E25" s="61">
        <v>2</v>
      </c>
      <c r="F25" s="70"/>
      <c r="G25" s="47">
        <v>1</v>
      </c>
      <c r="H25" s="48">
        <f t="shared" si="1"/>
        <v>0</v>
      </c>
    </row>
    <row r="26" spans="1:8" ht="48">
      <c r="A26" s="43" t="s">
        <v>70</v>
      </c>
      <c r="B26" s="44" t="s">
        <v>64</v>
      </c>
      <c r="C26" s="45" t="s">
        <v>65</v>
      </c>
      <c r="D26" s="44" t="s">
        <v>22</v>
      </c>
      <c r="E26" s="61">
        <v>2</v>
      </c>
      <c r="F26" s="70"/>
      <c r="G26" s="47">
        <v>1</v>
      </c>
      <c r="H26" s="48">
        <f t="shared" si="1"/>
        <v>0</v>
      </c>
    </row>
    <row r="27" spans="1:8" ht="48">
      <c r="A27" s="43" t="s">
        <v>75</v>
      </c>
      <c r="B27" s="44" t="s">
        <v>66</v>
      </c>
      <c r="C27" s="45" t="s">
        <v>67</v>
      </c>
      <c r="D27" s="44" t="s">
        <v>22</v>
      </c>
      <c r="E27" s="46">
        <v>2</v>
      </c>
      <c r="F27" s="70"/>
      <c r="G27" s="47">
        <v>1</v>
      </c>
      <c r="H27" s="48">
        <f>ROUND(E27*F27*G27,2)</f>
        <v>0</v>
      </c>
    </row>
    <row r="28" spans="1:8" ht="49.5">
      <c r="A28" s="43" t="s">
        <v>76</v>
      </c>
      <c r="B28" s="44" t="s">
        <v>71</v>
      </c>
      <c r="C28" s="45" t="s">
        <v>157</v>
      </c>
      <c r="D28" s="44" t="s">
        <v>0</v>
      </c>
      <c r="E28" s="46">
        <v>60</v>
      </c>
      <c r="F28" s="70"/>
      <c r="G28" s="47">
        <v>1</v>
      </c>
      <c r="H28" s="48">
        <f t="shared" si="1"/>
        <v>0</v>
      </c>
    </row>
    <row r="29" spans="1:8" ht="48">
      <c r="A29" s="43" t="s">
        <v>77</v>
      </c>
      <c r="B29" s="44" t="s">
        <v>72</v>
      </c>
      <c r="C29" s="45" t="s">
        <v>73</v>
      </c>
      <c r="D29" s="44" t="s">
        <v>26</v>
      </c>
      <c r="E29" s="46">
        <v>3</v>
      </c>
      <c r="F29" s="70"/>
      <c r="G29" s="47">
        <v>1</v>
      </c>
      <c r="H29" s="48">
        <f t="shared" si="1"/>
        <v>0</v>
      </c>
    </row>
    <row r="30" spans="1:8" ht="49.5">
      <c r="A30" s="43" t="s">
        <v>78</v>
      </c>
      <c r="B30" s="44" t="s">
        <v>74</v>
      </c>
      <c r="C30" s="45" t="s">
        <v>158</v>
      </c>
      <c r="D30" s="44" t="s">
        <v>0</v>
      </c>
      <c r="E30" s="46">
        <v>155</v>
      </c>
      <c r="F30" s="70"/>
      <c r="G30" s="47">
        <v>1</v>
      </c>
      <c r="H30" s="48">
        <f t="shared" si="1"/>
        <v>0</v>
      </c>
    </row>
    <row r="31" spans="1:8" ht="49.5">
      <c r="A31" s="43" t="s">
        <v>79</v>
      </c>
      <c r="B31" s="44" t="s">
        <v>80</v>
      </c>
      <c r="C31" s="45" t="s">
        <v>159</v>
      </c>
      <c r="D31" s="44" t="s">
        <v>0</v>
      </c>
      <c r="E31" s="46">
        <v>45</v>
      </c>
      <c r="F31" s="70"/>
      <c r="G31" s="47">
        <v>1</v>
      </c>
      <c r="H31" s="48">
        <f t="shared" si="1"/>
        <v>0</v>
      </c>
    </row>
    <row r="32" spans="1:8" ht="49.5">
      <c r="A32" s="43" t="s">
        <v>81</v>
      </c>
      <c r="B32" s="44" t="s">
        <v>80</v>
      </c>
      <c r="C32" s="45" t="s">
        <v>160</v>
      </c>
      <c r="D32" s="44" t="s">
        <v>0</v>
      </c>
      <c r="E32" s="46">
        <v>30</v>
      </c>
      <c r="F32" s="70"/>
      <c r="G32" s="47">
        <v>1</v>
      </c>
      <c r="H32" s="48">
        <f t="shared" si="1"/>
        <v>0</v>
      </c>
    </row>
    <row r="33" spans="1:8" s="39" customFormat="1" ht="49.5">
      <c r="A33" s="43" t="s">
        <v>82</v>
      </c>
      <c r="B33" s="44" t="s">
        <v>83</v>
      </c>
      <c r="C33" s="45" t="s">
        <v>161</v>
      </c>
      <c r="D33" s="44" t="s">
        <v>0</v>
      </c>
      <c r="E33" s="46">
        <v>84</v>
      </c>
      <c r="F33" s="70"/>
      <c r="G33" s="47">
        <v>1</v>
      </c>
      <c r="H33" s="48">
        <f>ROUND(E33*F33*G33,2)</f>
        <v>0</v>
      </c>
    </row>
    <row r="34" spans="1:8" s="39" customFormat="1" ht="49.5">
      <c r="A34" s="43" t="s">
        <v>89</v>
      </c>
      <c r="B34" s="44" t="s">
        <v>84</v>
      </c>
      <c r="C34" s="45" t="s">
        <v>162</v>
      </c>
      <c r="D34" s="44" t="s">
        <v>0</v>
      </c>
      <c r="E34" s="46">
        <v>120</v>
      </c>
      <c r="F34" s="70"/>
      <c r="G34" s="47">
        <v>1</v>
      </c>
      <c r="H34" s="48">
        <f aca="true" t="shared" si="2" ref="H34:H50">ROUND(E34*F34*G34,2)</f>
        <v>0</v>
      </c>
    </row>
    <row r="35" spans="1:8" s="39" customFormat="1" ht="48.75" thickBot="1">
      <c r="A35" s="49" t="s">
        <v>90</v>
      </c>
      <c r="B35" s="50" t="s">
        <v>85</v>
      </c>
      <c r="C35" s="51" t="s">
        <v>86</v>
      </c>
      <c r="D35" s="50" t="s">
        <v>0</v>
      </c>
      <c r="E35" s="62">
        <v>40</v>
      </c>
      <c r="F35" s="71"/>
      <c r="G35" s="53">
        <v>1</v>
      </c>
      <c r="H35" s="54">
        <f t="shared" si="2"/>
        <v>0</v>
      </c>
    </row>
    <row r="36" spans="1:8" s="39" customFormat="1" ht="48.75" thickTop="1">
      <c r="A36" s="55" t="s">
        <v>103</v>
      </c>
      <c r="B36" s="56" t="s">
        <v>87</v>
      </c>
      <c r="C36" s="57" t="s">
        <v>88</v>
      </c>
      <c r="D36" s="56" t="s">
        <v>22</v>
      </c>
      <c r="E36" s="63">
        <v>4</v>
      </c>
      <c r="F36" s="72"/>
      <c r="G36" s="59">
        <v>1</v>
      </c>
      <c r="H36" s="60">
        <f t="shared" si="2"/>
        <v>0</v>
      </c>
    </row>
    <row r="37" spans="1:8" s="39" customFormat="1" ht="49.5">
      <c r="A37" s="43" t="s">
        <v>104</v>
      </c>
      <c r="B37" s="44" t="s">
        <v>91</v>
      </c>
      <c r="C37" s="45" t="s">
        <v>163</v>
      </c>
      <c r="D37" s="44" t="s">
        <v>22</v>
      </c>
      <c r="E37" s="46">
        <v>24</v>
      </c>
      <c r="F37" s="70"/>
      <c r="G37" s="47">
        <v>1</v>
      </c>
      <c r="H37" s="48">
        <f t="shared" si="2"/>
        <v>0</v>
      </c>
    </row>
    <row r="38" spans="1:8" s="39" customFormat="1" ht="58.5" customHeight="1">
      <c r="A38" s="43" t="s">
        <v>105</v>
      </c>
      <c r="B38" s="44" t="s">
        <v>92</v>
      </c>
      <c r="C38" s="45" t="s">
        <v>93</v>
      </c>
      <c r="D38" s="44" t="s">
        <v>22</v>
      </c>
      <c r="E38" s="46">
        <v>24</v>
      </c>
      <c r="F38" s="70"/>
      <c r="G38" s="47">
        <v>1</v>
      </c>
      <c r="H38" s="48">
        <f t="shared" si="2"/>
        <v>0</v>
      </c>
    </row>
    <row r="39" spans="1:8" s="39" customFormat="1" ht="48">
      <c r="A39" s="43" t="s">
        <v>106</v>
      </c>
      <c r="B39" s="44" t="s">
        <v>94</v>
      </c>
      <c r="C39" s="45" t="s">
        <v>95</v>
      </c>
      <c r="D39" s="44" t="s">
        <v>22</v>
      </c>
      <c r="E39" s="46">
        <v>28</v>
      </c>
      <c r="F39" s="70"/>
      <c r="G39" s="47">
        <v>1</v>
      </c>
      <c r="H39" s="48">
        <f t="shared" si="2"/>
        <v>0</v>
      </c>
    </row>
    <row r="40" spans="1:8" s="39" customFormat="1" ht="48">
      <c r="A40" s="43" t="s">
        <v>107</v>
      </c>
      <c r="B40" s="44" t="s">
        <v>96</v>
      </c>
      <c r="C40" s="45" t="s">
        <v>97</v>
      </c>
      <c r="D40" s="44" t="s">
        <v>98</v>
      </c>
      <c r="E40" s="46">
        <v>1</v>
      </c>
      <c r="F40" s="70"/>
      <c r="G40" s="47">
        <v>1</v>
      </c>
      <c r="H40" s="48">
        <f>ROUND(E40*F40*G40,2)</f>
        <v>0</v>
      </c>
    </row>
    <row r="41" spans="1:8" s="39" customFormat="1" ht="36">
      <c r="A41" s="43" t="s">
        <v>108</v>
      </c>
      <c r="B41" s="44" t="s">
        <v>99</v>
      </c>
      <c r="C41" s="45" t="s">
        <v>100</v>
      </c>
      <c r="D41" s="44" t="s">
        <v>101</v>
      </c>
      <c r="E41" s="46">
        <v>4</v>
      </c>
      <c r="F41" s="70"/>
      <c r="G41" s="47">
        <v>1</v>
      </c>
      <c r="H41" s="48">
        <f t="shared" si="2"/>
        <v>0</v>
      </c>
    </row>
    <row r="42" spans="1:8" s="39" customFormat="1" ht="48">
      <c r="A42" s="43" t="s">
        <v>115</v>
      </c>
      <c r="B42" s="44" t="s">
        <v>92</v>
      </c>
      <c r="C42" s="45" t="s">
        <v>102</v>
      </c>
      <c r="D42" s="44" t="s">
        <v>22</v>
      </c>
      <c r="E42" s="46">
        <v>20</v>
      </c>
      <c r="F42" s="70"/>
      <c r="G42" s="47">
        <v>1</v>
      </c>
      <c r="H42" s="48">
        <f t="shared" si="2"/>
        <v>0</v>
      </c>
    </row>
    <row r="43" spans="1:8" s="39" customFormat="1" ht="48">
      <c r="A43" s="43" t="s">
        <v>116</v>
      </c>
      <c r="B43" s="44" t="s">
        <v>109</v>
      </c>
      <c r="C43" s="45" t="s">
        <v>110</v>
      </c>
      <c r="D43" s="44" t="s">
        <v>25</v>
      </c>
      <c r="E43" s="46">
        <v>4</v>
      </c>
      <c r="F43" s="70"/>
      <c r="G43" s="47">
        <v>1</v>
      </c>
      <c r="H43" s="48">
        <f t="shared" si="2"/>
        <v>0</v>
      </c>
    </row>
    <row r="44" spans="1:8" s="39" customFormat="1" ht="60">
      <c r="A44" s="43" t="s">
        <v>117</v>
      </c>
      <c r="B44" s="44" t="s">
        <v>111</v>
      </c>
      <c r="C44" s="45" t="s">
        <v>112</v>
      </c>
      <c r="D44" s="44" t="s">
        <v>22</v>
      </c>
      <c r="E44" s="46">
        <v>4</v>
      </c>
      <c r="F44" s="70"/>
      <c r="G44" s="47">
        <v>1</v>
      </c>
      <c r="H44" s="48">
        <f t="shared" si="2"/>
        <v>0</v>
      </c>
    </row>
    <row r="45" spans="1:8" s="39" customFormat="1" ht="36">
      <c r="A45" s="43" t="s">
        <v>124</v>
      </c>
      <c r="B45" s="44" t="s">
        <v>113</v>
      </c>
      <c r="C45" s="45" t="s">
        <v>114</v>
      </c>
      <c r="D45" s="44" t="s">
        <v>22</v>
      </c>
      <c r="E45" s="46">
        <v>4</v>
      </c>
      <c r="F45" s="70"/>
      <c r="G45" s="47">
        <v>1</v>
      </c>
      <c r="H45" s="48">
        <f t="shared" si="2"/>
        <v>0</v>
      </c>
    </row>
    <row r="46" spans="1:8" s="39" customFormat="1" ht="46.5" customHeight="1">
      <c r="A46" s="43" t="s">
        <v>125</v>
      </c>
      <c r="B46" s="44" t="s">
        <v>118</v>
      </c>
      <c r="C46" s="45" t="s">
        <v>119</v>
      </c>
      <c r="D46" s="44" t="s">
        <v>22</v>
      </c>
      <c r="E46" s="46">
        <v>4</v>
      </c>
      <c r="F46" s="70"/>
      <c r="G46" s="47">
        <v>1</v>
      </c>
      <c r="H46" s="48">
        <f t="shared" si="2"/>
        <v>0</v>
      </c>
    </row>
    <row r="47" spans="1:8" s="39" customFormat="1" ht="48">
      <c r="A47" s="43" t="s">
        <v>126</v>
      </c>
      <c r="B47" s="44" t="s">
        <v>120</v>
      </c>
      <c r="C47" s="45" t="s">
        <v>121</v>
      </c>
      <c r="D47" s="44" t="s">
        <v>25</v>
      </c>
      <c r="E47" s="46">
        <v>4</v>
      </c>
      <c r="F47" s="70"/>
      <c r="G47" s="47">
        <v>1</v>
      </c>
      <c r="H47" s="48">
        <f t="shared" si="2"/>
        <v>0</v>
      </c>
    </row>
    <row r="48" spans="1:8" s="39" customFormat="1" ht="60">
      <c r="A48" s="43" t="s">
        <v>131</v>
      </c>
      <c r="B48" s="44" t="s">
        <v>122</v>
      </c>
      <c r="C48" s="45" t="s">
        <v>123</v>
      </c>
      <c r="D48" s="44" t="s">
        <v>22</v>
      </c>
      <c r="E48" s="46">
        <v>4</v>
      </c>
      <c r="F48" s="70"/>
      <c r="G48" s="47">
        <v>1</v>
      </c>
      <c r="H48" s="48">
        <f t="shared" si="2"/>
        <v>0</v>
      </c>
    </row>
    <row r="49" spans="1:8" s="39" customFormat="1" ht="48" customHeight="1">
      <c r="A49" s="43" t="s">
        <v>132</v>
      </c>
      <c r="B49" s="44" t="s">
        <v>127</v>
      </c>
      <c r="C49" s="45" t="s">
        <v>128</v>
      </c>
      <c r="D49" s="44" t="s">
        <v>22</v>
      </c>
      <c r="E49" s="46">
        <v>4</v>
      </c>
      <c r="F49" s="70"/>
      <c r="G49" s="47">
        <v>1</v>
      </c>
      <c r="H49" s="48">
        <f t="shared" si="2"/>
        <v>0</v>
      </c>
    </row>
    <row r="50" spans="1:9" s="39" customFormat="1" ht="48">
      <c r="A50" s="43" t="s">
        <v>133</v>
      </c>
      <c r="B50" s="44" t="s">
        <v>129</v>
      </c>
      <c r="C50" s="45" t="s">
        <v>130</v>
      </c>
      <c r="D50" s="44" t="s">
        <v>25</v>
      </c>
      <c r="E50" s="46">
        <v>4</v>
      </c>
      <c r="F50" s="70"/>
      <c r="G50" s="47">
        <v>1</v>
      </c>
      <c r="H50" s="48">
        <f t="shared" si="2"/>
        <v>0</v>
      </c>
      <c r="I50" s="40"/>
    </row>
    <row r="51" spans="1:9" s="39" customFormat="1" ht="36">
      <c r="A51" s="43" t="s">
        <v>138</v>
      </c>
      <c r="B51" s="44" t="s">
        <v>23</v>
      </c>
      <c r="C51" s="45" t="s">
        <v>134</v>
      </c>
      <c r="D51" s="44" t="s">
        <v>25</v>
      </c>
      <c r="E51" s="46">
        <v>1</v>
      </c>
      <c r="F51" s="70"/>
      <c r="G51" s="47">
        <v>1</v>
      </c>
      <c r="H51" s="48">
        <f>ROUND(E51*F51*G51,2)</f>
        <v>0</v>
      </c>
      <c r="I51" s="40"/>
    </row>
    <row r="52" spans="1:9" s="39" customFormat="1" ht="48.75" thickBot="1">
      <c r="A52" s="49" t="s">
        <v>139</v>
      </c>
      <c r="B52" s="50" t="s">
        <v>23</v>
      </c>
      <c r="C52" s="51" t="s">
        <v>135</v>
      </c>
      <c r="D52" s="50" t="s">
        <v>25</v>
      </c>
      <c r="E52" s="62">
        <v>1</v>
      </c>
      <c r="F52" s="71"/>
      <c r="G52" s="53">
        <v>1</v>
      </c>
      <c r="H52" s="54">
        <f>ROUND(E52*F52*G52,2)</f>
        <v>0</v>
      </c>
      <c r="I52" s="40"/>
    </row>
    <row r="53" spans="1:9" s="39" customFormat="1" ht="36.75" thickTop="1">
      <c r="A53" s="55" t="s">
        <v>140</v>
      </c>
      <c r="B53" s="56" t="s">
        <v>23</v>
      </c>
      <c r="C53" s="57" t="s">
        <v>136</v>
      </c>
      <c r="D53" s="56" t="s">
        <v>25</v>
      </c>
      <c r="E53" s="63">
        <v>1</v>
      </c>
      <c r="F53" s="72"/>
      <c r="G53" s="59">
        <v>1</v>
      </c>
      <c r="H53" s="60">
        <f>ROUND(E53*F53*G53,2)</f>
        <v>0</v>
      </c>
      <c r="I53" s="40"/>
    </row>
    <row r="54" spans="1:9" s="39" customFormat="1" ht="36">
      <c r="A54" s="43" t="s">
        <v>147</v>
      </c>
      <c r="B54" s="44" t="s">
        <v>23</v>
      </c>
      <c r="C54" s="45" t="s">
        <v>137</v>
      </c>
      <c r="D54" s="44" t="s">
        <v>25</v>
      </c>
      <c r="E54" s="46">
        <v>1</v>
      </c>
      <c r="F54" s="70"/>
      <c r="G54" s="47">
        <v>1</v>
      </c>
      <c r="H54" s="48">
        <f>ROUND(E54*F54*G54,2)</f>
        <v>0</v>
      </c>
      <c r="I54" s="40"/>
    </row>
    <row r="55" spans="1:9" ht="13.5" thickBot="1">
      <c r="A55" s="80" t="s">
        <v>10</v>
      </c>
      <c r="B55" s="81"/>
      <c r="C55" s="81"/>
      <c r="D55" s="81"/>
      <c r="E55" s="81"/>
      <c r="F55" s="82"/>
      <c r="G55" s="17"/>
      <c r="H55" s="42">
        <f>H8+H9+H10+H11+H13+H14+H15+H16+H17+H18+H19+H20+H21+H22+H23+H24+H25+H26+H27+H28+H29+H30+H31+H32+H33+H34+H35+H36+H37+H38+H39+H40+H41+H42+H43+H44+H45+H46+H47+H48+H49+H50+H51+H52+H53+H54</f>
        <v>0</v>
      </c>
      <c r="I55" s="1"/>
    </row>
    <row r="56" spans="1:9" ht="13.5" thickTop="1">
      <c r="A56" s="12"/>
      <c r="B56" s="13"/>
      <c r="C56" s="14"/>
      <c r="D56" s="13"/>
      <c r="E56" s="15"/>
      <c r="F56" s="73"/>
      <c r="G56" s="16"/>
      <c r="H56" s="16"/>
      <c r="I56" s="1"/>
    </row>
    <row r="57" spans="1:9" ht="25.5" customHeight="1">
      <c r="A57" s="90" t="s">
        <v>11</v>
      </c>
      <c r="B57" s="90"/>
      <c r="C57" s="90"/>
      <c r="D57" s="90"/>
      <c r="E57" s="90"/>
      <c r="F57" s="90"/>
      <c r="G57" s="90"/>
      <c r="H57" s="90"/>
      <c r="I57" s="1"/>
    </row>
    <row r="58" spans="1:9" ht="12.75">
      <c r="A58" s="41"/>
      <c r="B58" s="41"/>
      <c r="C58" s="41"/>
      <c r="D58" s="41"/>
      <c r="E58" s="41"/>
      <c r="F58" s="74"/>
      <c r="G58" s="41"/>
      <c r="H58" s="41"/>
      <c r="I58" s="1"/>
    </row>
    <row r="59" spans="1:9" ht="25.5" customHeight="1">
      <c r="A59" s="99" t="s">
        <v>148</v>
      </c>
      <c r="B59" s="99"/>
      <c r="C59" s="99"/>
      <c r="D59" s="99"/>
      <c r="E59" s="99"/>
      <c r="F59" s="99"/>
      <c r="G59" s="99"/>
      <c r="H59" s="99"/>
      <c r="I59" s="1"/>
    </row>
    <row r="60" spans="1:9" ht="13.5" thickBot="1">
      <c r="A60" s="12"/>
      <c r="B60" s="13"/>
      <c r="C60" s="14"/>
      <c r="D60" s="13"/>
      <c r="E60" s="15"/>
      <c r="F60" s="73"/>
      <c r="G60" s="16"/>
      <c r="H60" s="16"/>
      <c r="I60" s="1"/>
    </row>
    <row r="61" spans="1:9" ht="13.5" thickBot="1">
      <c r="A61" s="91" t="s">
        <v>12</v>
      </c>
      <c r="B61" s="92"/>
      <c r="C61" s="93"/>
      <c r="D61" s="94"/>
      <c r="E61" s="94"/>
      <c r="F61" s="94"/>
      <c r="G61" s="95"/>
      <c r="H61" s="2"/>
      <c r="I61" s="2"/>
    </row>
    <row r="62" spans="1:9" ht="13.5" thickBot="1">
      <c r="A62" s="18"/>
      <c r="B62" s="18"/>
      <c r="C62" s="96"/>
      <c r="D62" s="97"/>
      <c r="E62" s="97"/>
      <c r="F62" s="97"/>
      <c r="G62" s="98"/>
      <c r="H62" s="2"/>
      <c r="I62" s="2"/>
    </row>
    <row r="63" ht="13.5" thickBot="1"/>
    <row r="64" spans="1:8" ht="21" customHeight="1">
      <c r="A64" s="20"/>
      <c r="B64" s="21"/>
      <c r="C64" s="22" t="s">
        <v>13</v>
      </c>
      <c r="D64" s="23"/>
      <c r="E64" s="24" t="s">
        <v>14</v>
      </c>
      <c r="F64" s="65"/>
      <c r="G64" s="21"/>
      <c r="H64" s="25"/>
    </row>
    <row r="65" spans="1:8" ht="12.75">
      <c r="A65" s="26"/>
      <c r="B65" s="27"/>
      <c r="C65" s="28"/>
      <c r="D65" s="29"/>
      <c r="E65" s="30"/>
      <c r="F65" s="66"/>
      <c r="G65" s="27"/>
      <c r="H65" s="31"/>
    </row>
    <row r="66" spans="1:8" ht="12.75">
      <c r="A66" s="26"/>
      <c r="B66" s="27"/>
      <c r="C66" s="32" t="s">
        <v>15</v>
      </c>
      <c r="D66" s="29"/>
      <c r="E66" s="30"/>
      <c r="F66" s="66"/>
      <c r="G66" s="27"/>
      <c r="H66" s="31"/>
    </row>
    <row r="67" spans="1:8" ht="21" customHeight="1">
      <c r="A67" s="26"/>
      <c r="B67" s="27"/>
      <c r="C67" s="32" t="s">
        <v>16</v>
      </c>
      <c r="D67" s="33"/>
      <c r="E67" s="86" t="s">
        <v>17</v>
      </c>
      <c r="F67" s="86"/>
      <c r="G67" s="86"/>
      <c r="H67" s="87"/>
    </row>
    <row r="68" spans="1:8" ht="21" customHeight="1">
      <c r="A68" s="26"/>
      <c r="B68" s="27"/>
      <c r="C68" s="32" t="s">
        <v>18</v>
      </c>
      <c r="D68" s="33"/>
      <c r="E68" s="86" t="s">
        <v>19</v>
      </c>
      <c r="F68" s="86"/>
      <c r="G68" s="86"/>
      <c r="H68" s="87"/>
    </row>
    <row r="69" spans="1:8" ht="21" customHeight="1">
      <c r="A69" s="26"/>
      <c r="B69" s="27"/>
      <c r="C69" s="32" t="s">
        <v>20</v>
      </c>
      <c r="D69" s="33"/>
      <c r="E69" s="88" t="s">
        <v>21</v>
      </c>
      <c r="F69" s="88"/>
      <c r="G69" s="88"/>
      <c r="H69" s="89"/>
    </row>
    <row r="70" spans="1:8" ht="13.5" thickBot="1">
      <c r="A70" s="34"/>
      <c r="B70" s="35"/>
      <c r="C70" s="36"/>
      <c r="D70" s="37"/>
      <c r="E70" s="37"/>
      <c r="F70" s="67"/>
      <c r="G70" s="35"/>
      <c r="H70" s="38"/>
    </row>
  </sheetData>
  <sheetProtection/>
  <mergeCells count="12">
    <mergeCell ref="E68:H68"/>
    <mergeCell ref="E69:H69"/>
    <mergeCell ref="A57:H57"/>
    <mergeCell ref="A61:B61"/>
    <mergeCell ref="C61:G62"/>
    <mergeCell ref="A59:H59"/>
    <mergeCell ref="A2:H2"/>
    <mergeCell ref="A3:H4"/>
    <mergeCell ref="A12:H12"/>
    <mergeCell ref="A55:F55"/>
    <mergeCell ref="A7:H7"/>
    <mergeCell ref="E67:H67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Biuro1</cp:lastModifiedBy>
  <cp:lastPrinted>2014-03-10T08:42:58Z</cp:lastPrinted>
  <dcterms:created xsi:type="dcterms:W3CDTF">1997-02-26T13:46:56Z</dcterms:created>
  <dcterms:modified xsi:type="dcterms:W3CDTF">2014-03-10T08:43:00Z</dcterms:modified>
  <cp:category/>
  <cp:version/>
  <cp:contentType/>
  <cp:contentStatus/>
</cp:coreProperties>
</file>