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<sst xmlns="http://schemas.openxmlformats.org/spreadsheetml/2006/main" count="170" uniqueCount="143">
  <si>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</si>
  <si>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</si>
  <si>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</si>
  <si>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</si>
  <si>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</si>
  <si>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</si>
  <si>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</si>
  <si>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</si>
  <si>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</si>
  <si>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</si>
  <si>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</si>
  <si>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</si>
  <si>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</si>
  <si>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</si>
  <si>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</si>
  <si>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</si>
  <si>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</si>
  <si>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</si>
  <si>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</si>
  <si>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</si>
  <si>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Wartość netto [zł]
(5 x 6 x 7)</t>
  </si>
  <si>
    <t>1
d.1</t>
  </si>
  <si>
    <t>2
d.1</t>
  </si>
  <si>
    <t>3
d.1</t>
  </si>
  <si>
    <t>4
d.1</t>
  </si>
  <si>
    <t>5
d.1</t>
  </si>
  <si>
    <t>23
d.2</t>
  </si>
  <si>
    <t>km</t>
  </si>
  <si>
    <t>m</t>
  </si>
  <si>
    <t>szt.</t>
  </si>
  <si>
    <t>24
d.2</t>
  </si>
  <si>
    <t>25
d.2</t>
  </si>
  <si>
    <t>26
d.2</t>
  </si>
  <si>
    <t>szt</t>
  </si>
  <si>
    <t>Zał. 1.B</t>
  </si>
  <si>
    <t>Przebudowa sieci energetycznej</t>
  </si>
  <si>
    <t>1. Demontaże</t>
  </si>
  <si>
    <t>KNNR 9/903/5</t>
  </si>
  <si>
    <r>
      <t>m</t>
    </r>
    <r>
      <rPr>
        <vertAlign val="superscript"/>
        <sz val="9"/>
        <rFont val="Times New Roman"/>
        <family val="1"/>
      </rPr>
      <t>3</t>
    </r>
  </si>
  <si>
    <t>KNNR 9/902/4</t>
  </si>
  <si>
    <t>KNNR 9/1005/3</t>
  </si>
  <si>
    <t>kpl</t>
  </si>
  <si>
    <t>KNNR 9/1002/6</t>
  </si>
  <si>
    <t>KNNR 9/901/12</t>
  </si>
  <si>
    <t>2. Roboty montażowe</t>
  </si>
  <si>
    <t>KNNR 5/701/2</t>
  </si>
  <si>
    <t>6
d.2</t>
  </si>
  <si>
    <t>7
d.2</t>
  </si>
  <si>
    <t>8
d.2</t>
  </si>
  <si>
    <t>9
d.2</t>
  </si>
  <si>
    <t>KNNR 5/702/2</t>
  </si>
  <si>
    <t>KNNR 5/706/1</t>
  </si>
  <si>
    <t>KNNR 5/705/1</t>
  </si>
  <si>
    <t>10
d.2</t>
  </si>
  <si>
    <t>11
d.2</t>
  </si>
  <si>
    <t>12
d.2</t>
  </si>
  <si>
    <t>13
d.2</t>
  </si>
  <si>
    <t>14
d.2</t>
  </si>
  <si>
    <t>KNNR 5/713/2</t>
  </si>
  <si>
    <t>KNNR 5/707/2
(1)</t>
  </si>
  <si>
    <t>KNNR 5/717/6
(1)</t>
  </si>
  <si>
    <t>KNNR 5/717/2
(1)</t>
  </si>
  <si>
    <t>KNNR 5/713/3</t>
  </si>
  <si>
    <t>15
d.2</t>
  </si>
  <si>
    <t>KNNR 5/707/4
(1)</t>
  </si>
  <si>
    <t>KNNR 5/717/8
(1)</t>
  </si>
  <si>
    <t>KNNR 5/717/4
(1)</t>
  </si>
  <si>
    <t>16
d.2</t>
  </si>
  <si>
    <t>17
d.2</t>
  </si>
  <si>
    <t>18
d.2</t>
  </si>
  <si>
    <t>KNNR 5/726/11</t>
  </si>
  <si>
    <t>KNNR 9/806/1</t>
  </si>
  <si>
    <t>KNNR 9/806/3</t>
  </si>
  <si>
    <t>19
d.2</t>
  </si>
  <si>
    <t>20
d.2</t>
  </si>
  <si>
    <t>21
d.2</t>
  </si>
  <si>
    <t>KNNR 5/605/6</t>
  </si>
  <si>
    <t>KNNR 5/606/5
(1)</t>
  </si>
  <si>
    <t>KNNR 5/1402/5
(1)</t>
  </si>
  <si>
    <t>stanow</t>
  </si>
  <si>
    <t>22
d.2</t>
  </si>
  <si>
    <t>KNNR 5/1405/1</t>
  </si>
  <si>
    <t>słup</t>
  </si>
  <si>
    <t>KNNR 5/904/1</t>
  </si>
  <si>
    <t>KNR 510/904/2</t>
  </si>
  <si>
    <t>27
d.2</t>
  </si>
  <si>
    <t>KNNR 5/906/3</t>
  </si>
  <si>
    <t>KNNR 5/1002/2</t>
  </si>
  <si>
    <t>KNNR 5/1004/2</t>
  </si>
  <si>
    <t>28
d.2</t>
  </si>
  <si>
    <t>29
d.2</t>
  </si>
  <si>
    <t>30
d.2</t>
  </si>
  <si>
    <t>KNNR 5/906/2</t>
  </si>
  <si>
    <t>Montaż skrzynki bezpiecznikowej - SV 29
1.0</t>
  </si>
  <si>
    <t>KNR 401/108/2</t>
  </si>
  <si>
    <t>KNR 401/108/4</t>
  </si>
  <si>
    <t>31
d.2</t>
  </si>
  <si>
    <t>32
d.2</t>
  </si>
  <si>
    <t>33
d.2</t>
  </si>
  <si>
    <t>KNNR 5/1301/1</t>
  </si>
  <si>
    <t>Sprawdzenie i pomiar obwodu elektrycznego nn, obwód 1-fazowy
1.00</t>
  </si>
  <si>
    <t>pomiar</t>
  </si>
  <si>
    <t>KNNR 5/1302/3</t>
  </si>
  <si>
    <t>odcinek</t>
  </si>
  <si>
    <t>KNNR 5/1304/1</t>
  </si>
  <si>
    <t>34
d.2</t>
  </si>
  <si>
    <t>35
d.2</t>
  </si>
  <si>
    <t>36
d.2</t>
  </si>
  <si>
    <t>Osprzęt sieciowy i konstrukcje metalowe linii NN, demontaż na słupie stojacym trzonu kabłąkowego z izolatorem
2.0</t>
  </si>
  <si>
    <t>Oprawy oświetlenia zewnętrznego, demontaż na trzpieniu słupa lub wysięgnika
1.0</t>
  </si>
  <si>
    <t>Wysięgniki rurowe, demontaż wysięgnika mocowanego na słupie lub ścianie, ciężar do 30kg
1.0</t>
  </si>
  <si>
    <t>Słupy żelbetowe linii NN, demontaż słupa rozkracznego z osprzętem
1.0</t>
  </si>
  <si>
    <t>Kopanie rowów dla kabli, ręcznie, grunt kategorii III
34.560</t>
  </si>
  <si>
    <t>Zasypanie rowów dla kabli, ręcznie, grunt kategorii III
26.0</t>
  </si>
  <si>
    <t>Nasypanie warstwy piasku na dnie rowu kablowego, szerokość do 0,4m
54.00</t>
  </si>
  <si>
    <t>Uziomy powierzchniowe poziome, głebokość wykopu do 0,8m, grunt kategorii IV
40.00</t>
  </si>
  <si>
    <t>Uziomy ze stali profilowanej miedziowane (metoda wykonania udarowa), grunt kategorii III, uziom 4.5m
4.00</t>
  </si>
  <si>
    <t>Wykopy mechaniczne pod słupy wirowane, 10,5m, urządzenie wiertnicze
1.00</t>
  </si>
  <si>
    <t>Montaż i stawianie słupów wirowanych 1-żerdziowych, z ustojem prefabrykowanym, żerdz 10,5m -słup E
końcowy K3 10,5 z konstrukcjami dla sieci dwutorowej komunalnej i sieci oświetl. z izolatorami szpulowymi
1.00</t>
  </si>
  <si>
    <t>Montaż ogranicznika przepięć - SE 30.166
9.00</t>
  </si>
  <si>
    <t>Montaż wysięgników rurowych i przewieszek z lin stalowych, na słupie, wysięgnik do 30kg - z demontażu
1</t>
  </si>
  <si>
    <t>Montaż opraw oświetlenia zewnętrznego, na wysięgniku - oprawa z demontażu
1.00</t>
  </si>
  <si>
    <t>Wywóz samochodami skrzyniowymi, do 1km, grunt kategorii III
4,320</t>
  </si>
  <si>
    <t>Badanie linii kablowej średniego napięcia, niskiego napięcia i sterowniczej, kabel n.n., 4-żyłowy
5.00</t>
  </si>
  <si>
    <t>Badania i pomiary instalacji uziemiającej, piorunochronnej i skuteczności zerowania, uziemienie ochronne lub robocze, pomiar pierwszy
4.00</t>
  </si>
  <si>
    <r>
      <t>Przewody nieizolowane linii NN, demontaż linii o przekroju przewodów do 95mm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 przeznaczeniem do ponownego montażu (uwaga: nakłady na 1km/1przewód)
0.544</t>
    </r>
  </si>
  <si>
    <r>
      <t>Ułożenie rur osłonowych PVC do Fi140mm - SRS 75mm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15.00</t>
    </r>
  </si>
  <si>
    <r>
      <t>Ułożenie rur osłonowych PVC do Fi140mm - SRS 160mm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39.0</t>
    </r>
  </si>
  <si>
    <r>
      <t>Układanie kabli w rurach, pustakach lub kanałach zamkniętych, kabel do 1,0kg/m - YAKXs 4x35mm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15.0</t>
    </r>
  </si>
  <si>
    <r>
      <t>Układanie kabli w rowach kablowych - ręcznie, kabel do 1,0kg/m, przykrycie folia - YAKXs 4x35mm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21.0</t>
    </r>
  </si>
  <si>
    <r>
      <t>Układanie kabli na słupach betonowych, do rur osłonowych mocowanych na słupie i elewacji , masa do 1,0kg/m, w uchwytach - YAKXs 4x35mm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w BE 50
3.0</t>
    </r>
  </si>
  <si>
    <r>
      <t>Układanie kabli na słupach betonowych, bezpośrednio na słupie, masa do 1,0kg/m, w uchwytach - YAKXs 4x35mm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7.0</t>
    </r>
  </si>
  <si>
    <r>
      <t>Układanie kabli w rurach, pustakach lub kanałach zamkniętych, kabel do 3,0kg/m - YAKXs 4x120mm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39.0</t>
    </r>
  </si>
  <si>
    <r>
      <t>Układanie kabli w rowach kablowych - ręcznie, kabel do 3,0kg/m, przykrycie folia - YAKXs 4x120mm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33.0</t>
    </r>
  </si>
  <si>
    <r>
      <t>Układanie kabli na słupach betonowych, do rur osłonowych mocowanych na słupie, masa do 3,0kg/m, w uchwytach - YAKXs 4x120mm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w BE 75
6.0</t>
    </r>
  </si>
  <si>
    <r>
      <t>Układanie kabli na słupach betonowych, bezpośrednio na słupie, masa do 3,0kg/m, w uchwytach - YAKXs 4x120mm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14.00</t>
    </r>
  </si>
  <si>
    <r>
      <t>Obróbka na sucho kabli na napięcie do 1kV o izolacji i powłoce z tworzyw sztucznych, kabel 4-żyłowy, do 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6.00</t>
    </r>
  </si>
  <si>
    <r>
      <t>Mufy z tworzyw termokurczliwych przelotowe na kablach energetycznych wielożyłowych o izolacji i powłoce z
tworzyw sztucznych w rowach kablowych, kabel o przekroju żył do 35mm</t>
    </r>
    <r>
      <rPr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1.00</t>
    </r>
  </si>
  <si>
    <r>
      <t>Mufy z tworzyw termokurczliwych przelotowe na kablach energetycznych wielożyłowych o izolacji i powłoce z
tworzyw sztucznych w rowach kablowych, kabel o przekroju żył do 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2.0</t>
    </r>
  </si>
  <si>
    <r>
      <t>Montaż przewodów nieizolowanych linii napowietrznej NN, przewód do 50mm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przewody z demontażu
0.272</t>
    </r>
  </si>
  <si>
    <r>
      <t>Montaż mostków, rozłącznych, przewód do 120mm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montaż osprzętu - SLIP 32.2
12.0</t>
    </r>
  </si>
  <si>
    <r>
      <t xml:space="preserve">Wywóz samochodami skrzyniowymi, ziemia, dodatek za każdy nastepny 1km </t>
    </r>
    <r>
      <rPr>
        <b/>
        <sz val="9"/>
        <rFont val="Times New Roman"/>
        <family val="1"/>
      </rPr>
      <t>ANALOGIA: WYKONAWCA ROBÓT USTALI ODLEGŁOŚĆ TRANSPORTU INDYWIDUALNIE</t>
    </r>
    <r>
      <rPr>
        <sz val="9"/>
        <rFont val="Times New Roman"/>
        <family val="1"/>
      </rPr>
      <t xml:space="preserve">
4,320</t>
    </r>
  </si>
  <si>
    <t xml:space="preserve">               Indywidualną odległość transportu w poz. 33 d.2 uwzględnić w cenie jednostkowej lub poprzez zmianę krotności 
               dla tej pozycji.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</si>
</sst>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vertAlign val="superscript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0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25" borderId="14" xfId="0" applyNumberForma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right" wrapText="1"/>
    </xf>
    <xf numFmtId="0" fontId="0" fillId="25" borderId="16" xfId="0" applyNumberFormat="1" applyFill="1" applyBorder="1" applyAlignment="1">
      <alignment wrapText="1"/>
    </xf>
    <xf numFmtId="0" fontId="0" fillId="25" borderId="15" xfId="0" applyNumberFormat="1" applyFill="1" applyBorder="1" applyAlignment="1">
      <alignment horizontal="left" wrapText="1"/>
    </xf>
    <xf numFmtId="0" fontId="0" fillId="25" borderId="17" xfId="0" applyNumberForma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0" xfId="0" applyNumberFormat="1" applyFill="1" applyBorder="1" applyAlignment="1">
      <alignment wrapText="1"/>
    </xf>
    <xf numFmtId="0" fontId="0" fillId="25" borderId="21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right" vertical="center" wrapText="1"/>
    </xf>
    <xf numFmtId="0" fontId="0" fillId="25" borderId="22" xfId="0" applyNumberFormat="1" applyFill="1" applyBorder="1" applyAlignment="1">
      <alignment vertical="center" wrapText="1"/>
    </xf>
    <xf numFmtId="0" fontId="0" fillId="25" borderId="23" xfId="0" applyNumberForma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78" fontId="4" fillId="0" borderId="25" xfId="0" applyNumberFormat="1" applyFont="1" applyBorder="1" applyAlignment="1">
      <alignment vertical="center"/>
    </xf>
    <xf numFmtId="172" fontId="4" fillId="0" borderId="25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178" fontId="4" fillId="0" borderId="29" xfId="0" applyNumberFormat="1" applyFont="1" applyBorder="1" applyAlignment="1">
      <alignment vertical="center"/>
    </xf>
    <xf numFmtId="172" fontId="4" fillId="0" borderId="29" xfId="0" applyNumberFormat="1" applyFont="1" applyBorder="1" applyAlignment="1">
      <alignment vertical="center"/>
    </xf>
    <xf numFmtId="172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178" fontId="4" fillId="0" borderId="32" xfId="0" applyNumberFormat="1" applyFont="1" applyBorder="1" applyAlignment="1">
      <alignment vertical="center"/>
    </xf>
    <xf numFmtId="172" fontId="4" fillId="0" borderId="32" xfId="0" applyNumberFormat="1" applyFont="1" applyBorder="1" applyAlignment="1">
      <alignment vertical="center"/>
    </xf>
    <xf numFmtId="172" fontId="4" fillId="0" borderId="33" xfId="0" applyNumberFormat="1" applyFont="1" applyBorder="1" applyAlignment="1">
      <alignment vertical="center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/>
    </xf>
    <xf numFmtId="0" fontId="3" fillId="25" borderId="38" xfId="0" applyFont="1" applyFill="1" applyBorder="1" applyAlignment="1">
      <alignment horizontal="left" vertical="center"/>
    </xf>
    <xf numFmtId="0" fontId="3" fillId="25" borderId="39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0" fillId="25" borderId="0" xfId="0" applyNumberFormat="1" applyFont="1" applyFill="1" applyBorder="1" applyAlignment="1">
      <alignment horizontal="left" wrapText="1"/>
    </xf>
    <xf numFmtId="0" fontId="0" fillId="25" borderId="19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5" borderId="0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3">
      <selection activeCell="J46" sqref="J46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375" style="0" customWidth="1"/>
    <col min="4" max="4" width="9.25390625" style="0" customWidth="1"/>
    <col min="5" max="5" width="7.75390625" style="0" customWidth="1"/>
    <col min="6" max="6" width="8.875" style="14" customWidth="1"/>
    <col min="7" max="7" width="8.25390625" style="0" customWidth="1"/>
    <col min="8" max="8" width="10.625" style="0" customWidth="1"/>
    <col min="9" max="9" width="12.25390625" style="0" bestFit="1" customWidth="1"/>
  </cols>
  <sheetData>
    <row r="1" ht="12.75">
      <c r="H1" s="9" t="s">
        <v>34</v>
      </c>
    </row>
    <row r="2" spans="1:9" ht="12.75" customHeight="1">
      <c r="A2" s="74" t="s">
        <v>1</v>
      </c>
      <c r="B2" s="74"/>
      <c r="C2" s="74"/>
      <c r="D2" s="74"/>
      <c r="E2" s="74"/>
      <c r="F2" s="74"/>
      <c r="G2" s="74"/>
      <c r="H2" s="74"/>
      <c r="I2" s="8"/>
    </row>
    <row r="3" spans="1:9" ht="26.25" customHeight="1">
      <c r="A3" s="74" t="s">
        <v>35</v>
      </c>
      <c r="B3" s="74"/>
      <c r="C3" s="74"/>
      <c r="D3" s="74"/>
      <c r="E3" s="74"/>
      <c r="F3" s="74"/>
      <c r="G3" s="74"/>
      <c r="H3" s="74"/>
      <c r="I3" s="8"/>
    </row>
    <row r="4" s="10" customFormat="1" ht="9" thickBot="1">
      <c r="F4" s="15"/>
    </row>
    <row r="5" spans="1:8" ht="37.5" thickBot="1" thickTop="1">
      <c r="A5" s="5" t="s">
        <v>3</v>
      </c>
      <c r="B5" s="6" t="s">
        <v>4</v>
      </c>
      <c r="C5" s="6" t="s">
        <v>5</v>
      </c>
      <c r="D5" s="6" t="s">
        <v>6</v>
      </c>
      <c r="E5" s="6" t="s">
        <v>0</v>
      </c>
      <c r="F5" s="6" t="s">
        <v>7</v>
      </c>
      <c r="G5" s="3" t="s">
        <v>2</v>
      </c>
      <c r="H5" s="7" t="s">
        <v>20</v>
      </c>
    </row>
    <row r="6" spans="1:8" ht="14.25" thickBot="1" thickTop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4">
        <v>7</v>
      </c>
      <c r="H6" s="13">
        <v>8</v>
      </c>
    </row>
    <row r="7" spans="1:8" ht="13.5" thickTop="1">
      <c r="A7" s="71" t="s">
        <v>36</v>
      </c>
      <c r="B7" s="72"/>
      <c r="C7" s="72"/>
      <c r="D7" s="72"/>
      <c r="E7" s="72"/>
      <c r="F7" s="72"/>
      <c r="G7" s="72"/>
      <c r="H7" s="73"/>
    </row>
    <row r="8" spans="1:8" ht="61.5">
      <c r="A8" s="48" t="s">
        <v>21</v>
      </c>
      <c r="B8" s="49" t="s">
        <v>37</v>
      </c>
      <c r="C8" s="50" t="s">
        <v>125</v>
      </c>
      <c r="D8" s="49" t="s">
        <v>27</v>
      </c>
      <c r="E8" s="51">
        <v>0.544</v>
      </c>
      <c r="F8" s="52"/>
      <c r="G8" s="53">
        <v>1</v>
      </c>
      <c r="H8" s="54">
        <f>ROUND(E8*F8*G8,2)</f>
        <v>0</v>
      </c>
    </row>
    <row r="9" spans="1:8" ht="48.75" customHeight="1">
      <c r="A9" s="48" t="s">
        <v>22</v>
      </c>
      <c r="B9" s="49" t="s">
        <v>39</v>
      </c>
      <c r="C9" s="50" t="s">
        <v>108</v>
      </c>
      <c r="D9" s="49" t="s">
        <v>33</v>
      </c>
      <c r="E9" s="51">
        <v>2</v>
      </c>
      <c r="F9" s="52"/>
      <c r="G9" s="53">
        <v>1</v>
      </c>
      <c r="H9" s="54">
        <f>ROUND(E9*F9*G9,2)</f>
        <v>0</v>
      </c>
    </row>
    <row r="10" spans="1:11" ht="48">
      <c r="A10" s="48" t="s">
        <v>23</v>
      </c>
      <c r="B10" s="49" t="s">
        <v>40</v>
      </c>
      <c r="C10" s="50" t="s">
        <v>109</v>
      </c>
      <c r="D10" s="49" t="s">
        <v>41</v>
      </c>
      <c r="E10" s="51">
        <v>1</v>
      </c>
      <c r="F10" s="52"/>
      <c r="G10" s="52">
        <v>1</v>
      </c>
      <c r="H10" s="54">
        <f>ROUND(E10*F10*G10,2)</f>
        <v>0</v>
      </c>
      <c r="J10" s="17"/>
      <c r="K10" s="16"/>
    </row>
    <row r="11" spans="1:11" ht="48">
      <c r="A11" s="48" t="s">
        <v>24</v>
      </c>
      <c r="B11" s="49" t="s">
        <v>42</v>
      </c>
      <c r="C11" s="50" t="s">
        <v>110</v>
      </c>
      <c r="D11" s="49" t="s">
        <v>33</v>
      </c>
      <c r="E11" s="55">
        <v>1</v>
      </c>
      <c r="F11" s="52"/>
      <c r="G11" s="52">
        <v>1</v>
      </c>
      <c r="H11" s="54">
        <f>ROUND(E11*F11*G11,2)</f>
        <v>0</v>
      </c>
      <c r="J11" s="17"/>
      <c r="K11" s="16"/>
    </row>
    <row r="12" spans="1:11" ht="48">
      <c r="A12" s="48" t="s">
        <v>25</v>
      </c>
      <c r="B12" s="49" t="s">
        <v>43</v>
      </c>
      <c r="C12" s="50" t="s">
        <v>111</v>
      </c>
      <c r="D12" s="49" t="s">
        <v>33</v>
      </c>
      <c r="E12" s="51">
        <v>1</v>
      </c>
      <c r="F12" s="52"/>
      <c r="G12" s="52">
        <v>1</v>
      </c>
      <c r="H12" s="54">
        <f>ROUND(E12*F12*G12,2)</f>
        <v>0</v>
      </c>
      <c r="J12" s="17"/>
      <c r="K12" s="16"/>
    </row>
    <row r="13" spans="1:8" ht="12.75" customHeight="1">
      <c r="A13" s="71" t="s">
        <v>44</v>
      </c>
      <c r="B13" s="72"/>
      <c r="C13" s="72"/>
      <c r="D13" s="72"/>
      <c r="E13" s="72"/>
      <c r="F13" s="72"/>
      <c r="G13" s="72"/>
      <c r="H13" s="73"/>
    </row>
    <row r="14" spans="1:8" ht="36">
      <c r="A14" s="48" t="s">
        <v>46</v>
      </c>
      <c r="B14" s="49" t="s">
        <v>45</v>
      </c>
      <c r="C14" s="50" t="s">
        <v>112</v>
      </c>
      <c r="D14" s="49" t="s">
        <v>38</v>
      </c>
      <c r="E14" s="51">
        <v>34.56</v>
      </c>
      <c r="F14" s="52"/>
      <c r="G14" s="52">
        <v>1</v>
      </c>
      <c r="H14" s="54">
        <f>ROUND(E14*F14*G14,2)</f>
        <v>0</v>
      </c>
    </row>
    <row r="15" spans="1:8" ht="36">
      <c r="A15" s="48" t="s">
        <v>47</v>
      </c>
      <c r="B15" s="49" t="s">
        <v>50</v>
      </c>
      <c r="C15" s="50" t="s">
        <v>113</v>
      </c>
      <c r="D15" s="49" t="s">
        <v>38</v>
      </c>
      <c r="E15" s="51">
        <v>26</v>
      </c>
      <c r="F15" s="52"/>
      <c r="G15" s="52">
        <v>1</v>
      </c>
      <c r="H15" s="54">
        <f>ROUND(E15*F15*G15,2)</f>
        <v>0</v>
      </c>
    </row>
    <row r="16" spans="1:8" ht="48">
      <c r="A16" s="48" t="s">
        <v>48</v>
      </c>
      <c r="B16" s="49" t="s">
        <v>51</v>
      </c>
      <c r="C16" s="50" t="s">
        <v>114</v>
      </c>
      <c r="D16" s="49" t="s">
        <v>28</v>
      </c>
      <c r="E16" s="51">
        <v>54</v>
      </c>
      <c r="F16" s="52"/>
      <c r="G16" s="52">
        <v>1</v>
      </c>
      <c r="H16" s="54">
        <f>ROUND(E16*F16*G16,2)</f>
        <v>0</v>
      </c>
    </row>
    <row r="17" spans="1:8" ht="37.5">
      <c r="A17" s="48" t="s">
        <v>49</v>
      </c>
      <c r="B17" s="49" t="s">
        <v>52</v>
      </c>
      <c r="C17" s="50" t="s">
        <v>126</v>
      </c>
      <c r="D17" s="49" t="s">
        <v>28</v>
      </c>
      <c r="E17" s="51">
        <v>15</v>
      </c>
      <c r="F17" s="52"/>
      <c r="G17" s="52">
        <v>1</v>
      </c>
      <c r="H17" s="54">
        <f>ROUND(E17*F17*G17,2)</f>
        <v>0</v>
      </c>
    </row>
    <row r="18" spans="1:8" ht="37.5">
      <c r="A18" s="48" t="s">
        <v>53</v>
      </c>
      <c r="B18" s="49" t="s">
        <v>52</v>
      </c>
      <c r="C18" s="50" t="s">
        <v>127</v>
      </c>
      <c r="D18" s="49" t="s">
        <v>28</v>
      </c>
      <c r="E18" s="51">
        <v>39</v>
      </c>
      <c r="F18" s="52"/>
      <c r="G18" s="52">
        <v>1</v>
      </c>
      <c r="H18" s="54">
        <f aca="true" t="shared" si="0" ref="H18:H33">ROUND(E18*F18*G18,2)</f>
        <v>0</v>
      </c>
    </row>
    <row r="19" spans="1:8" ht="49.5">
      <c r="A19" s="48" t="s">
        <v>54</v>
      </c>
      <c r="B19" s="49" t="s">
        <v>58</v>
      </c>
      <c r="C19" s="50" t="s">
        <v>128</v>
      </c>
      <c r="D19" s="49" t="s">
        <v>28</v>
      </c>
      <c r="E19" s="51">
        <v>15</v>
      </c>
      <c r="F19" s="52"/>
      <c r="G19" s="52">
        <v>1</v>
      </c>
      <c r="H19" s="54">
        <f t="shared" si="0"/>
        <v>0</v>
      </c>
    </row>
    <row r="20" spans="1:8" ht="49.5">
      <c r="A20" s="48" t="s">
        <v>55</v>
      </c>
      <c r="B20" s="49" t="s">
        <v>59</v>
      </c>
      <c r="C20" s="50" t="s">
        <v>129</v>
      </c>
      <c r="D20" s="49" t="s">
        <v>28</v>
      </c>
      <c r="E20" s="51">
        <v>21</v>
      </c>
      <c r="F20" s="52"/>
      <c r="G20" s="52">
        <v>1</v>
      </c>
      <c r="H20" s="54">
        <f t="shared" si="0"/>
        <v>0</v>
      </c>
    </row>
    <row r="21" spans="1:8" ht="61.5">
      <c r="A21" s="48" t="s">
        <v>56</v>
      </c>
      <c r="B21" s="49" t="s">
        <v>60</v>
      </c>
      <c r="C21" s="50" t="s">
        <v>130</v>
      </c>
      <c r="D21" s="49" t="s">
        <v>28</v>
      </c>
      <c r="E21" s="51">
        <v>3</v>
      </c>
      <c r="F21" s="52"/>
      <c r="G21" s="52">
        <v>1</v>
      </c>
      <c r="H21" s="54">
        <f t="shared" si="0"/>
        <v>0</v>
      </c>
    </row>
    <row r="22" spans="1:8" ht="50.25" thickBot="1">
      <c r="A22" s="56" t="s">
        <v>57</v>
      </c>
      <c r="B22" s="57" t="s">
        <v>61</v>
      </c>
      <c r="C22" s="58" t="s">
        <v>131</v>
      </c>
      <c r="D22" s="57" t="s">
        <v>28</v>
      </c>
      <c r="E22" s="59">
        <v>7</v>
      </c>
      <c r="F22" s="60"/>
      <c r="G22" s="60">
        <v>1</v>
      </c>
      <c r="H22" s="61">
        <f t="shared" si="0"/>
        <v>0</v>
      </c>
    </row>
    <row r="23" spans="1:8" ht="50.25" thickTop="1">
      <c r="A23" s="62" t="s">
        <v>63</v>
      </c>
      <c r="B23" s="63" t="s">
        <v>62</v>
      </c>
      <c r="C23" s="64" t="s">
        <v>132</v>
      </c>
      <c r="D23" s="63" t="s">
        <v>28</v>
      </c>
      <c r="E23" s="65">
        <v>39</v>
      </c>
      <c r="F23" s="66"/>
      <c r="G23" s="66">
        <v>1</v>
      </c>
      <c r="H23" s="67">
        <f t="shared" si="0"/>
        <v>0</v>
      </c>
    </row>
    <row r="24" spans="1:8" ht="49.5">
      <c r="A24" s="48" t="s">
        <v>67</v>
      </c>
      <c r="B24" s="49" t="s">
        <v>64</v>
      </c>
      <c r="C24" s="50" t="s">
        <v>133</v>
      </c>
      <c r="D24" s="49" t="s">
        <v>28</v>
      </c>
      <c r="E24" s="51">
        <v>33</v>
      </c>
      <c r="F24" s="52"/>
      <c r="G24" s="52">
        <v>1</v>
      </c>
      <c r="H24" s="54">
        <f t="shared" si="0"/>
        <v>0</v>
      </c>
    </row>
    <row r="25" spans="1:8" ht="61.5">
      <c r="A25" s="48" t="s">
        <v>68</v>
      </c>
      <c r="B25" s="49" t="s">
        <v>65</v>
      </c>
      <c r="C25" s="50" t="s">
        <v>134</v>
      </c>
      <c r="D25" s="49" t="s">
        <v>28</v>
      </c>
      <c r="E25" s="51">
        <v>6</v>
      </c>
      <c r="F25" s="52"/>
      <c r="G25" s="52">
        <v>1</v>
      </c>
      <c r="H25" s="54">
        <f t="shared" si="0"/>
        <v>0</v>
      </c>
    </row>
    <row r="26" spans="1:8" ht="49.5">
      <c r="A26" s="48" t="s">
        <v>69</v>
      </c>
      <c r="B26" s="49" t="s">
        <v>66</v>
      </c>
      <c r="C26" s="50" t="s">
        <v>135</v>
      </c>
      <c r="D26" s="49" t="s">
        <v>28</v>
      </c>
      <c r="E26" s="51">
        <v>14</v>
      </c>
      <c r="F26" s="52"/>
      <c r="G26" s="52">
        <v>1</v>
      </c>
      <c r="H26" s="54">
        <f t="shared" si="0"/>
        <v>0</v>
      </c>
    </row>
    <row r="27" spans="1:8" ht="61.5">
      <c r="A27" s="48" t="s">
        <v>73</v>
      </c>
      <c r="B27" s="49" t="s">
        <v>70</v>
      </c>
      <c r="C27" s="50" t="s">
        <v>136</v>
      </c>
      <c r="D27" s="49" t="s">
        <v>33</v>
      </c>
      <c r="E27" s="51">
        <v>6</v>
      </c>
      <c r="F27" s="52"/>
      <c r="G27" s="52">
        <v>1</v>
      </c>
      <c r="H27" s="54">
        <f t="shared" si="0"/>
        <v>0</v>
      </c>
    </row>
    <row r="28" spans="1:8" ht="73.5">
      <c r="A28" s="48" t="s">
        <v>74</v>
      </c>
      <c r="B28" s="49" t="s">
        <v>71</v>
      </c>
      <c r="C28" s="50" t="s">
        <v>137</v>
      </c>
      <c r="D28" s="49" t="s">
        <v>33</v>
      </c>
      <c r="E28" s="51">
        <v>1</v>
      </c>
      <c r="F28" s="52"/>
      <c r="G28" s="52">
        <v>1</v>
      </c>
      <c r="H28" s="54">
        <f t="shared" si="0"/>
        <v>0</v>
      </c>
    </row>
    <row r="29" spans="1:8" ht="73.5">
      <c r="A29" s="48" t="s">
        <v>75</v>
      </c>
      <c r="B29" s="49" t="s">
        <v>72</v>
      </c>
      <c r="C29" s="50" t="s">
        <v>138</v>
      </c>
      <c r="D29" s="49" t="s">
        <v>33</v>
      </c>
      <c r="E29" s="51">
        <v>2</v>
      </c>
      <c r="F29" s="52"/>
      <c r="G29" s="52">
        <v>1</v>
      </c>
      <c r="H29" s="54">
        <f t="shared" si="0"/>
        <v>0</v>
      </c>
    </row>
    <row r="30" spans="1:8" ht="48">
      <c r="A30" s="48" t="s">
        <v>80</v>
      </c>
      <c r="B30" s="49" t="s">
        <v>76</v>
      </c>
      <c r="C30" s="50" t="s">
        <v>115</v>
      </c>
      <c r="D30" s="49" t="s">
        <v>28</v>
      </c>
      <c r="E30" s="51">
        <v>40</v>
      </c>
      <c r="F30" s="52"/>
      <c r="G30" s="52">
        <v>1</v>
      </c>
      <c r="H30" s="54">
        <f t="shared" si="0"/>
        <v>0</v>
      </c>
    </row>
    <row r="31" spans="1:8" ht="48">
      <c r="A31" s="48" t="s">
        <v>26</v>
      </c>
      <c r="B31" s="49" t="s">
        <v>77</v>
      </c>
      <c r="C31" s="50" t="s">
        <v>116</v>
      </c>
      <c r="D31" s="49" t="s">
        <v>33</v>
      </c>
      <c r="E31" s="51">
        <v>4</v>
      </c>
      <c r="F31" s="52"/>
      <c r="G31" s="52">
        <v>1</v>
      </c>
      <c r="H31" s="54">
        <f t="shared" si="0"/>
        <v>0</v>
      </c>
    </row>
    <row r="32" spans="1:8" ht="48">
      <c r="A32" s="48" t="s">
        <v>30</v>
      </c>
      <c r="B32" s="49" t="s">
        <v>78</v>
      </c>
      <c r="C32" s="50" t="s">
        <v>117</v>
      </c>
      <c r="D32" s="49" t="s">
        <v>79</v>
      </c>
      <c r="E32" s="51">
        <v>1</v>
      </c>
      <c r="F32" s="52"/>
      <c r="G32" s="52">
        <v>1</v>
      </c>
      <c r="H32" s="54">
        <f t="shared" si="0"/>
        <v>0</v>
      </c>
    </row>
    <row r="33" spans="1:8" ht="72">
      <c r="A33" s="48" t="s">
        <v>31</v>
      </c>
      <c r="B33" s="49" t="s">
        <v>81</v>
      </c>
      <c r="C33" s="50" t="s">
        <v>118</v>
      </c>
      <c r="D33" s="49" t="s">
        <v>82</v>
      </c>
      <c r="E33" s="51">
        <v>1</v>
      </c>
      <c r="F33" s="52"/>
      <c r="G33" s="52">
        <v>1</v>
      </c>
      <c r="H33" s="54">
        <f t="shared" si="0"/>
        <v>0</v>
      </c>
    </row>
    <row r="34" spans="1:8" ht="49.5">
      <c r="A34" s="48" t="s">
        <v>32</v>
      </c>
      <c r="B34" s="49" t="s">
        <v>83</v>
      </c>
      <c r="C34" s="50" t="s">
        <v>139</v>
      </c>
      <c r="D34" s="49" t="s">
        <v>27</v>
      </c>
      <c r="E34" s="51">
        <v>0.272</v>
      </c>
      <c r="F34" s="52"/>
      <c r="G34" s="52">
        <v>1</v>
      </c>
      <c r="H34" s="54">
        <f aca="true" t="shared" si="1" ref="H34:H44">ROUND(E34*F34*G34,2)</f>
        <v>0</v>
      </c>
    </row>
    <row r="35" spans="1:8" ht="49.5">
      <c r="A35" s="48" t="s">
        <v>85</v>
      </c>
      <c r="B35" s="49" t="s">
        <v>84</v>
      </c>
      <c r="C35" s="50" t="s">
        <v>140</v>
      </c>
      <c r="D35" s="49" t="s">
        <v>33</v>
      </c>
      <c r="E35" s="51">
        <v>12</v>
      </c>
      <c r="F35" s="52"/>
      <c r="G35" s="52">
        <v>1</v>
      </c>
      <c r="H35" s="54">
        <f t="shared" si="1"/>
        <v>0</v>
      </c>
    </row>
    <row r="36" spans="1:8" ht="36">
      <c r="A36" s="48" t="s">
        <v>89</v>
      </c>
      <c r="B36" s="49" t="s">
        <v>86</v>
      </c>
      <c r="C36" s="50" t="s">
        <v>119</v>
      </c>
      <c r="D36" s="49" t="s">
        <v>33</v>
      </c>
      <c r="E36" s="51">
        <v>9</v>
      </c>
      <c r="F36" s="52"/>
      <c r="G36" s="52">
        <v>1</v>
      </c>
      <c r="H36" s="54">
        <f t="shared" si="1"/>
        <v>0</v>
      </c>
    </row>
    <row r="37" spans="1:8" ht="48.75" thickBot="1">
      <c r="A37" s="56" t="s">
        <v>90</v>
      </c>
      <c r="B37" s="57" t="s">
        <v>87</v>
      </c>
      <c r="C37" s="58" t="s">
        <v>120</v>
      </c>
      <c r="D37" s="57" t="s">
        <v>33</v>
      </c>
      <c r="E37" s="59">
        <v>1</v>
      </c>
      <c r="F37" s="60"/>
      <c r="G37" s="60">
        <v>1</v>
      </c>
      <c r="H37" s="61">
        <f t="shared" si="1"/>
        <v>0</v>
      </c>
    </row>
    <row r="38" spans="1:8" ht="48.75" thickTop="1">
      <c r="A38" s="62" t="s">
        <v>91</v>
      </c>
      <c r="B38" s="63" t="s">
        <v>88</v>
      </c>
      <c r="C38" s="64" t="s">
        <v>121</v>
      </c>
      <c r="D38" s="63" t="s">
        <v>29</v>
      </c>
      <c r="E38" s="65">
        <v>1</v>
      </c>
      <c r="F38" s="66"/>
      <c r="G38" s="66">
        <v>1</v>
      </c>
      <c r="H38" s="67">
        <f t="shared" si="1"/>
        <v>0</v>
      </c>
    </row>
    <row r="39" spans="1:8" ht="36">
      <c r="A39" s="48" t="s">
        <v>96</v>
      </c>
      <c r="B39" s="49" t="s">
        <v>92</v>
      </c>
      <c r="C39" s="50" t="s">
        <v>93</v>
      </c>
      <c r="D39" s="49" t="s">
        <v>33</v>
      </c>
      <c r="E39" s="51">
        <v>1</v>
      </c>
      <c r="F39" s="52"/>
      <c r="G39" s="52">
        <v>1</v>
      </c>
      <c r="H39" s="54">
        <f t="shared" si="1"/>
        <v>0</v>
      </c>
    </row>
    <row r="40" spans="1:8" ht="48">
      <c r="A40" s="48" t="s">
        <v>97</v>
      </c>
      <c r="B40" s="49" t="s">
        <v>94</v>
      </c>
      <c r="C40" s="50" t="s">
        <v>122</v>
      </c>
      <c r="D40" s="49" t="s">
        <v>38</v>
      </c>
      <c r="E40" s="51">
        <v>4.32</v>
      </c>
      <c r="F40" s="52"/>
      <c r="G40" s="52">
        <v>1</v>
      </c>
      <c r="H40" s="54">
        <f t="shared" si="1"/>
        <v>0</v>
      </c>
    </row>
    <row r="41" spans="1:8" ht="72">
      <c r="A41" s="48" t="s">
        <v>98</v>
      </c>
      <c r="B41" s="49" t="s">
        <v>95</v>
      </c>
      <c r="C41" s="50" t="s">
        <v>141</v>
      </c>
      <c r="D41" s="49" t="s">
        <v>38</v>
      </c>
      <c r="E41" s="51">
        <v>4.32</v>
      </c>
      <c r="F41" s="52"/>
      <c r="G41" s="52">
        <v>1</v>
      </c>
      <c r="H41" s="54">
        <f t="shared" si="1"/>
        <v>0</v>
      </c>
    </row>
    <row r="42" spans="1:8" ht="48">
      <c r="A42" s="48" t="s">
        <v>105</v>
      </c>
      <c r="B42" s="49" t="s">
        <v>99</v>
      </c>
      <c r="C42" s="50" t="s">
        <v>100</v>
      </c>
      <c r="D42" s="49" t="s">
        <v>101</v>
      </c>
      <c r="E42" s="51">
        <v>1</v>
      </c>
      <c r="F42" s="52"/>
      <c r="G42" s="52">
        <v>1</v>
      </c>
      <c r="H42" s="54">
        <f t="shared" si="1"/>
        <v>0</v>
      </c>
    </row>
    <row r="43" spans="1:8" ht="48">
      <c r="A43" s="48" t="s">
        <v>106</v>
      </c>
      <c r="B43" s="49" t="s">
        <v>102</v>
      </c>
      <c r="C43" s="50" t="s">
        <v>123</v>
      </c>
      <c r="D43" s="49" t="s">
        <v>103</v>
      </c>
      <c r="E43" s="51">
        <v>5</v>
      </c>
      <c r="F43" s="52"/>
      <c r="G43" s="52">
        <v>1</v>
      </c>
      <c r="H43" s="54">
        <f t="shared" si="1"/>
        <v>0</v>
      </c>
    </row>
    <row r="44" spans="1:8" ht="60.75" thickBot="1">
      <c r="A44" s="48" t="s">
        <v>107</v>
      </c>
      <c r="B44" s="49" t="s">
        <v>104</v>
      </c>
      <c r="C44" s="50" t="s">
        <v>124</v>
      </c>
      <c r="D44" s="49" t="s">
        <v>33</v>
      </c>
      <c r="E44" s="51">
        <v>4</v>
      </c>
      <c r="F44" s="52"/>
      <c r="G44" s="52">
        <v>1</v>
      </c>
      <c r="H44" s="54">
        <f t="shared" si="1"/>
        <v>0</v>
      </c>
    </row>
    <row r="45" spans="1:9" ht="14.25" thickBot="1" thickTop="1">
      <c r="A45" s="68" t="s">
        <v>8</v>
      </c>
      <c r="B45" s="69"/>
      <c r="C45" s="69"/>
      <c r="D45" s="69"/>
      <c r="E45" s="69"/>
      <c r="F45" s="69"/>
      <c r="G45" s="70"/>
      <c r="H45" s="18">
        <f>H8+H9+H10+H11+H12+H14+H15+H16+H17+H18+H19+H20+H21+H22+H23+H24+H25+H26+H27+H28+H29+H30+H31+H32+H33+H34+H35+H36+H37+H38+H39+H40+H41+H42+H43+H44</f>
        <v>0</v>
      </c>
      <c r="I45" s="1"/>
    </row>
    <row r="46" spans="1:9" ht="7.5" customHeight="1" thickTop="1">
      <c r="A46" s="19"/>
      <c r="B46" s="20"/>
      <c r="C46" s="21"/>
      <c r="D46" s="20"/>
      <c r="E46" s="22"/>
      <c r="F46" s="23"/>
      <c r="G46" s="23"/>
      <c r="H46" s="23"/>
      <c r="I46" s="1"/>
    </row>
    <row r="47" spans="1:9" ht="27" customHeight="1">
      <c r="A47" s="77" t="s">
        <v>9</v>
      </c>
      <c r="B47" s="77"/>
      <c r="C47" s="77"/>
      <c r="D47" s="77"/>
      <c r="E47" s="77"/>
      <c r="F47" s="77"/>
      <c r="G47" s="77"/>
      <c r="H47" s="77"/>
      <c r="I47" s="1"/>
    </row>
    <row r="48" spans="1:9" ht="11.25" customHeight="1" thickBot="1">
      <c r="A48" s="19"/>
      <c r="B48" s="20"/>
      <c r="C48" s="21"/>
      <c r="D48" s="20"/>
      <c r="E48" s="22"/>
      <c r="F48" s="23"/>
      <c r="G48" s="23"/>
      <c r="H48" s="23"/>
      <c r="I48" s="1"/>
    </row>
    <row r="49" spans="1:9" ht="13.5" thickBot="1">
      <c r="A49" s="78" t="s">
        <v>10</v>
      </c>
      <c r="B49" s="79"/>
      <c r="C49" s="80"/>
      <c r="D49" s="81"/>
      <c r="E49" s="81"/>
      <c r="F49" s="81"/>
      <c r="G49" s="82"/>
      <c r="H49" s="24"/>
      <c r="I49" s="1"/>
    </row>
    <row r="50" spans="1:9" ht="13.5" thickBot="1">
      <c r="A50" s="25"/>
      <c r="B50" s="25"/>
      <c r="C50" s="83"/>
      <c r="D50" s="84"/>
      <c r="E50" s="84"/>
      <c r="F50" s="84"/>
      <c r="G50" s="85"/>
      <c r="H50" s="24"/>
      <c r="I50" s="2"/>
    </row>
    <row r="51" spans="1:9" ht="12.75">
      <c r="A51" s="25"/>
      <c r="B51" s="25"/>
      <c r="C51" s="26"/>
      <c r="D51" s="26"/>
      <c r="E51" s="26"/>
      <c r="F51" s="26"/>
      <c r="G51" s="26"/>
      <c r="H51" s="24"/>
      <c r="I51" s="2"/>
    </row>
    <row r="52" spans="1:9" ht="24" customHeight="1">
      <c r="A52" s="88" t="s">
        <v>142</v>
      </c>
      <c r="B52" s="88"/>
      <c r="C52" s="88"/>
      <c r="D52" s="88"/>
      <c r="E52" s="88"/>
      <c r="F52" s="88"/>
      <c r="G52" s="88"/>
      <c r="H52" s="88"/>
      <c r="I52" s="2"/>
    </row>
    <row r="53" spans="1:9" ht="9.75" customHeight="1" thickBot="1">
      <c r="A53" s="27"/>
      <c r="B53" s="27"/>
      <c r="C53" s="27"/>
      <c r="D53" s="27"/>
      <c r="E53" s="27"/>
      <c r="F53" s="28"/>
      <c r="G53" s="27"/>
      <c r="H53" s="27"/>
      <c r="I53" s="2"/>
    </row>
    <row r="54" spans="1:8" ht="12.75">
      <c r="A54" s="29"/>
      <c r="B54" s="30"/>
      <c r="C54" s="31" t="s">
        <v>11</v>
      </c>
      <c r="D54" s="32"/>
      <c r="E54" s="33" t="s">
        <v>12</v>
      </c>
      <c r="F54" s="30"/>
      <c r="G54" s="30"/>
      <c r="H54" s="34"/>
    </row>
    <row r="55" spans="1:8" ht="13.5" customHeight="1">
      <c r="A55" s="35"/>
      <c r="B55" s="36"/>
      <c r="C55" s="37"/>
      <c r="D55" s="38"/>
      <c r="E55" s="39"/>
      <c r="F55" s="36"/>
      <c r="G55" s="36"/>
      <c r="H55" s="40"/>
    </row>
    <row r="56" spans="1:8" ht="12.75">
      <c r="A56" s="35"/>
      <c r="B56" s="36"/>
      <c r="C56" s="41" t="s">
        <v>13</v>
      </c>
      <c r="D56" s="38"/>
      <c r="E56" s="39"/>
      <c r="F56" s="36"/>
      <c r="G56" s="36"/>
      <c r="H56" s="40"/>
    </row>
    <row r="57" spans="1:8" ht="12.75">
      <c r="A57" s="35"/>
      <c r="B57" s="36"/>
      <c r="C57" s="41" t="s">
        <v>14</v>
      </c>
      <c r="D57" s="42"/>
      <c r="E57" s="86" t="s">
        <v>15</v>
      </c>
      <c r="F57" s="86"/>
      <c r="G57" s="86"/>
      <c r="H57" s="87"/>
    </row>
    <row r="58" spans="1:8" ht="21" customHeight="1">
      <c r="A58" s="35"/>
      <c r="B58" s="36"/>
      <c r="C58" s="41" t="s">
        <v>16</v>
      </c>
      <c r="D58" s="42"/>
      <c r="E58" s="86" t="s">
        <v>17</v>
      </c>
      <c r="F58" s="86"/>
      <c r="G58" s="86"/>
      <c r="H58" s="87"/>
    </row>
    <row r="59" spans="1:8" ht="21" customHeight="1">
      <c r="A59" s="35"/>
      <c r="B59" s="36"/>
      <c r="C59" s="41" t="s">
        <v>18</v>
      </c>
      <c r="D59" s="42"/>
      <c r="E59" s="75" t="s">
        <v>19</v>
      </c>
      <c r="F59" s="75"/>
      <c r="G59" s="75"/>
      <c r="H59" s="76"/>
    </row>
    <row r="60" spans="1:8" ht="8.25" customHeight="1" thickBot="1">
      <c r="A60" s="43"/>
      <c r="B60" s="44"/>
      <c r="C60" s="45"/>
      <c r="D60" s="46"/>
      <c r="E60" s="46"/>
      <c r="F60" s="44"/>
      <c r="G60" s="44"/>
      <c r="H60" s="47"/>
    </row>
  </sheetData>
  <sheetProtection/>
  <mergeCells count="12">
    <mergeCell ref="E59:H59"/>
    <mergeCell ref="A47:H47"/>
    <mergeCell ref="A49:B49"/>
    <mergeCell ref="C49:G50"/>
    <mergeCell ref="E57:H57"/>
    <mergeCell ref="E58:H58"/>
    <mergeCell ref="A52:H52"/>
    <mergeCell ref="A45:G45"/>
    <mergeCell ref="A13:H13"/>
    <mergeCell ref="A3:H3"/>
    <mergeCell ref="A2:H2"/>
    <mergeCell ref="A7:H7"/>
  </mergeCells>
  <printOptions/>
  <pageMargins left="0.21" right="0.17" top="0.28" bottom="0.29" header="0.28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 - -</cp:lastModifiedBy>
  <cp:lastPrinted>2014-01-28T08:36:17Z</cp:lastPrinted>
  <dcterms:created xsi:type="dcterms:W3CDTF">1997-02-26T13:46:56Z</dcterms:created>
  <dcterms:modified xsi:type="dcterms:W3CDTF">2014-01-28T08:37:06Z</dcterms:modified>
  <cp:category/>
  <cp:version/>
  <cp:contentType/>
  <cp:contentStatus/>
</cp:coreProperties>
</file>