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65" windowHeight="1041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'Arkusz1'!$5:$6</definedName>
  </definedNames>
  <calcPr fullCalcOnLoad="1" fullPrecision="0"/>
</workbook>
</file>

<file path=xl/sharedStrings.xml><?xml version="1.0" encoding="utf-8"?>
<sst xmlns="http://schemas.openxmlformats.org/spreadsheetml/2006/main" count="79" uniqueCount="69">
  <si>
    <t>Lp</t>
  </si>
  <si>
    <t>Podstawa wyceny</t>
  </si>
  <si>
    <t xml:space="preserve">Opis </t>
  </si>
  <si>
    <t>Cena jedn. [zł]</t>
  </si>
  <si>
    <t>Ilość</t>
  </si>
  <si>
    <t>Krotność</t>
  </si>
  <si>
    <t>Wartość [zł]
(5 x 6 x 7)</t>
  </si>
  <si>
    <t>FORMULARZ PRZEDMIARU ROBÓT</t>
  </si>
  <si>
    <t>słownie:</t>
  </si>
  <si>
    <t>1.1</t>
  </si>
  <si>
    <t>1.2</t>
  </si>
  <si>
    <t>1.3</t>
  </si>
  <si>
    <t>1.4</t>
  </si>
  <si>
    <t>1.5</t>
  </si>
  <si>
    <t>1.6</t>
  </si>
  <si>
    <t>1.7</t>
  </si>
  <si>
    <r>
      <t>m</t>
    </r>
    <r>
      <rPr>
        <vertAlign val="superscript"/>
        <sz val="8"/>
        <rFont val="Times New Roman"/>
        <family val="1"/>
      </rPr>
      <t>3</t>
    </r>
  </si>
  <si>
    <t>m</t>
  </si>
  <si>
    <t>Jedn. miary</t>
  </si>
  <si>
    <t>KNR 231/407/5</t>
  </si>
  <si>
    <t>kpl</t>
  </si>
  <si>
    <t>KNR 223/401/3</t>
  </si>
  <si>
    <t>KNR 223/401/4</t>
  </si>
  <si>
    <t>KNR 202/1804/12</t>
  </si>
  <si>
    <t>KNR 202/1808/1</t>
  </si>
  <si>
    <t>KNR 225/308/1 (1)</t>
  </si>
  <si>
    <t>Ogrodzenia z prefabrykowanych elementów żelbetowych, budowa, deski pełne</t>
  </si>
  <si>
    <t>KNNRS 4/1408/1</t>
  </si>
  <si>
    <t xml:space="preserve">Układanie mieszanki betonowej ręczne w konstrukcjach, ławy fundamentowe, bloki oporowe - analogia obetonowanie słupów ogrodzeniowych prefabrykowanych
</t>
  </si>
  <si>
    <t xml:space="preserve"> Wartość kosztorysowa robót bez podatku VAT </t>
  </si>
  <si>
    <t xml:space="preserve"> Uwaga: Cena jednostkowa to cena wykonania robót przypadających na 1 krotność.
              Wartość to iloczyn ilości, ceny jednostkowej i krotności (iloczyn kolumn 5, 6 i 7)</t>
  </si>
  <si>
    <t xml:space="preserve"> 1.  OGRODZENIA
  Kod CPV 45342000-6 </t>
  </si>
  <si>
    <t xml:space="preserve">Ogrodzenie kortów tenisowych z siatki na słupkach, stalowych o rozstawie 3m z kształtowników stalowych wysokości 3•m analogia-( siatka stalowa powl - wys 1,8 + siatka polipropyl 2,0 m)
</t>
  </si>
  <si>
    <t xml:space="preserve">Ogrodzenie kortów tenisowych z siatki na słupkach, stalowych o rozstawie 3m dodatek za każdy 1m wysokości - do wysokości ogrodzenia 4,0 m analogia - (siatka stalowa powl - wys 1,8 + siatka polipropyl 2,0 m)
</t>
  </si>
  <si>
    <t xml:space="preserve">Ogrodzenie z siatki na słupkach stalowych (rozstaw 2,10), wysokość 2,0m, słupki z rur o średnicy 76mm obetonowane
</t>
  </si>
  <si>
    <t xml:space="preserve">Typowe wrota z furtkami na gotowych słupkach (szerokość: wrota/furtka 3,0/1,0m), wysokość 2,4m analogia furtka szer 2,0 m, wysokość 2,0 m 
</t>
  </si>
  <si>
    <t>Miejscowość, dnia: ………………………………………</t>
  </si>
  <si>
    <t xml:space="preserve"> …………………………………………</t>
  </si>
  <si>
    <t>(podpis Wykonawcy)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</si>
  <si>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</si>
  <si>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</si>
  <si>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</si>
  <si>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</si>
  <si>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</si>
  <si>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</si>
  <si>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</si>
  <si>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</si>
  <si>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</si>
  <si>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KNR 231/401/2</t>
  </si>
  <si>
    <t>Rowki pod krawężniki i ławy krawężnikowe, 20x20·cm, grunt kategorii III-IV</t>
  </si>
  <si>
    <t>KNR 231/402/1</t>
  </si>
  <si>
    <t>Ławy pod krawężniki, z pospółki</t>
  </si>
  <si>
    <t>m3</t>
  </si>
  <si>
    <t>Obrzeża betonowe, 30x8·cm na podsypce cementowo-piaskowej z wypełnieniem spoin zaprawą cementową- ułożone na ławie betonowej</t>
  </si>
  <si>
    <t xml:space="preserve">Typowe wrota z furtkami na gotowych słupkach (szerokość: wrota/furtka 3,0/1,0m), wysokość 2,4m analogia furtka szer 4,0 m, wysokość 3,0 m 
</t>
  </si>
  <si>
    <t>1.8</t>
  </si>
  <si>
    <t>1.9</t>
  </si>
  <si>
    <r>
      <t>m</t>
    </r>
    <r>
      <rPr>
        <vertAlign val="superscript"/>
        <sz val="8"/>
        <rFont val="Times New Roman"/>
        <family val="1"/>
      </rPr>
      <t>2</t>
    </r>
  </si>
  <si>
    <t>1.10</t>
  </si>
  <si>
    <t>1.11</t>
  </si>
  <si>
    <t>KNR 201/125/2</t>
  </si>
  <si>
    <t>Ręczne usuniecie warstwy ziemi urodzajnej (humusu), grubość warstwy do 15·cm, z przerzutem, humus z darnią</t>
  </si>
  <si>
    <t>1.12</t>
  </si>
  <si>
    <t>KNR 231/401/6</t>
  </si>
  <si>
    <t>Rowki pod krawężniki i ławy krawężnikowe, 30x40·cm, grunt kategorii III-IV 
-analogia rowek pod koryto ściekowe.</t>
  </si>
  <si>
    <t>1.13</t>
  </si>
  <si>
    <t>Ławy pod krawężniki, z pospółki - analogia warstwa filtrujaca koryta ściekowego.</t>
  </si>
  <si>
    <t>Ogrodzenie terenu rekreacyjnego przy kompleksie sportowym w Radostowicach przy ul. Jesionowej</t>
  </si>
  <si>
    <t>Zał. nr 1.A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</si>
</sst>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00"/>
  </numFmts>
  <fonts count="46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dashed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ashed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0" fontId="7" fillId="34" borderId="15" xfId="0" applyNumberFormat="1" applyFont="1" applyFill="1" applyBorder="1" applyAlignment="1">
      <alignment horizontal="center" vertical="center" wrapText="1"/>
    </xf>
    <xf numFmtId="0" fontId="7" fillId="34" borderId="16" xfId="0" applyNumberFormat="1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 vertical="center" wrapText="1"/>
    </xf>
    <xf numFmtId="169" fontId="1" fillId="0" borderId="0" xfId="0" applyNumberFormat="1" applyFont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8" fillId="34" borderId="15" xfId="0" applyNumberFormat="1" applyFont="1" applyFill="1" applyBorder="1" applyAlignment="1">
      <alignment horizontal="left" vertical="center" wrapText="1"/>
    </xf>
    <xf numFmtId="169" fontId="8" fillId="34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6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4" fillId="36" borderId="20" xfId="0" applyNumberFormat="1" applyFont="1" applyFill="1" applyBorder="1" applyAlignment="1">
      <alignment horizontal="center" vertical="center" wrapText="1"/>
    </xf>
    <xf numFmtId="0" fontId="4" fillId="36" borderId="21" xfId="0" applyNumberFormat="1" applyFont="1" applyFill="1" applyBorder="1" applyAlignment="1">
      <alignment horizontal="center" vertical="center" wrapText="1"/>
    </xf>
    <xf numFmtId="0" fontId="8" fillId="36" borderId="21" xfId="0" applyNumberFormat="1" applyFont="1" applyFill="1" applyBorder="1" applyAlignment="1">
      <alignment horizontal="right" wrapText="1"/>
    </xf>
    <xf numFmtId="0" fontId="4" fillId="36" borderId="22" xfId="0" applyNumberFormat="1" applyFont="1" applyFill="1" applyBorder="1" applyAlignment="1">
      <alignment wrapText="1"/>
    </xf>
    <xf numFmtId="0" fontId="4" fillId="36" borderId="21" xfId="0" applyNumberFormat="1" applyFont="1" applyFill="1" applyBorder="1" applyAlignment="1">
      <alignment horizontal="left" wrapText="1"/>
    </xf>
    <xf numFmtId="0" fontId="4" fillId="36" borderId="23" xfId="0" applyNumberFormat="1" applyFont="1" applyFill="1" applyBorder="1" applyAlignment="1">
      <alignment horizontal="center" vertical="center" wrapText="1"/>
    </xf>
    <xf numFmtId="0" fontId="4" fillId="36" borderId="24" xfId="0" applyNumberFormat="1" applyFont="1" applyFill="1" applyBorder="1" applyAlignment="1">
      <alignment horizontal="center" vertical="center" wrapText="1"/>
    </xf>
    <xf numFmtId="0" fontId="4" fillId="36" borderId="0" xfId="0" applyNumberFormat="1" applyFont="1" applyFill="1" applyBorder="1" applyAlignment="1">
      <alignment horizontal="center" vertical="center" wrapText="1"/>
    </xf>
    <xf numFmtId="0" fontId="8" fillId="36" borderId="0" xfId="0" applyNumberFormat="1" applyFont="1" applyFill="1" applyBorder="1" applyAlignment="1">
      <alignment horizontal="right" wrapText="1"/>
    </xf>
    <xf numFmtId="0" fontId="4" fillId="36" borderId="0" xfId="0" applyNumberFormat="1" applyFont="1" applyFill="1" applyBorder="1" applyAlignment="1">
      <alignment wrapText="1"/>
    </xf>
    <xf numFmtId="0" fontId="4" fillId="36" borderId="0" xfId="0" applyNumberFormat="1" applyFont="1" applyFill="1" applyBorder="1" applyAlignment="1">
      <alignment vertical="center" wrapText="1"/>
    </xf>
    <xf numFmtId="0" fontId="4" fillId="36" borderId="25" xfId="0" applyNumberFormat="1" applyFont="1" applyFill="1" applyBorder="1" applyAlignment="1">
      <alignment horizontal="center" vertical="center" wrapText="1"/>
    </xf>
    <xf numFmtId="0" fontId="4" fillId="36" borderId="26" xfId="0" applyNumberFormat="1" applyFont="1" applyFill="1" applyBorder="1" applyAlignment="1">
      <alignment wrapText="1"/>
    </xf>
    <xf numFmtId="0" fontId="4" fillId="36" borderId="27" xfId="0" applyNumberFormat="1" applyFont="1" applyFill="1" applyBorder="1" applyAlignment="1">
      <alignment horizontal="center" vertical="center" wrapText="1"/>
    </xf>
    <xf numFmtId="0" fontId="4" fillId="36" borderId="28" xfId="0" applyNumberFormat="1" applyFont="1" applyFill="1" applyBorder="1" applyAlignment="1">
      <alignment horizontal="center" vertical="center" wrapText="1"/>
    </xf>
    <xf numFmtId="0" fontId="4" fillId="36" borderId="28" xfId="0" applyNumberFormat="1" applyFont="1" applyFill="1" applyBorder="1" applyAlignment="1">
      <alignment horizontal="right" vertical="center" wrapText="1"/>
    </xf>
    <xf numFmtId="0" fontId="4" fillId="36" borderId="28" xfId="0" applyNumberFormat="1" applyFont="1" applyFill="1" applyBorder="1" applyAlignment="1">
      <alignment vertical="center" wrapText="1"/>
    </xf>
    <xf numFmtId="0" fontId="4" fillId="36" borderId="2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right" vertical="center" wrapText="1"/>
    </xf>
    <xf numFmtId="0" fontId="4" fillId="36" borderId="0" xfId="0" applyNumberFormat="1" applyFont="1" applyFill="1" applyBorder="1" applyAlignment="1">
      <alignment horizontal="left" wrapText="1"/>
    </xf>
    <xf numFmtId="0" fontId="4" fillId="36" borderId="25" xfId="0" applyNumberFormat="1" applyFont="1" applyFill="1" applyBorder="1" applyAlignment="1">
      <alignment horizontal="left" wrapText="1"/>
    </xf>
    <xf numFmtId="0" fontId="8" fillId="0" borderId="0" xfId="0" applyNumberFormat="1" applyFont="1" applyAlignment="1">
      <alignment horizontal="righ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34" borderId="32" xfId="0" applyNumberFormat="1" applyFont="1" applyFill="1" applyBorder="1" applyAlignment="1">
      <alignment horizontal="left" vertical="center" wrapText="1"/>
    </xf>
    <xf numFmtId="0" fontId="8" fillId="34" borderId="33" xfId="0" applyNumberFormat="1" applyFont="1" applyFill="1" applyBorder="1" applyAlignment="1">
      <alignment horizontal="left" vertical="center" wrapText="1"/>
    </xf>
    <xf numFmtId="0" fontId="8" fillId="34" borderId="34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34" borderId="35" xfId="0" applyNumberFormat="1" applyFont="1" applyFill="1" applyBorder="1" applyAlignment="1">
      <alignment horizontal="left" vertical="center" wrapText="1"/>
    </xf>
    <xf numFmtId="0" fontId="7" fillId="34" borderId="36" xfId="0" applyNumberFormat="1" applyFont="1" applyFill="1" applyBorder="1" applyAlignment="1">
      <alignment horizontal="left" vertical="center" wrapText="1"/>
    </xf>
    <xf numFmtId="0" fontId="7" fillId="34" borderId="37" xfId="0" applyNumberFormat="1" applyFont="1" applyFill="1" applyBorder="1" applyAlignment="1">
      <alignment horizontal="left" vertical="center" wrapText="1"/>
    </xf>
    <xf numFmtId="0" fontId="8" fillId="0" borderId="38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="115" zoomScaleNormal="120" zoomScaleSheetLayoutView="115" zoomScalePageLayoutView="0" workbookViewId="0" topLeftCell="A1">
      <selection activeCell="G23" sqref="G23"/>
    </sheetView>
  </sheetViews>
  <sheetFormatPr defaultColWidth="8.875" defaultRowHeight="12.75"/>
  <cols>
    <col min="1" max="1" width="4.25390625" style="1" customWidth="1"/>
    <col min="2" max="2" width="13.75390625" style="1" customWidth="1"/>
    <col min="3" max="3" width="42.375" style="1" customWidth="1"/>
    <col min="4" max="4" width="4.875" style="1" customWidth="1"/>
    <col min="5" max="5" width="6.75390625" style="1" customWidth="1"/>
    <col min="6" max="6" width="8.875" style="1" customWidth="1"/>
    <col min="7" max="7" width="7.125" style="1" customWidth="1"/>
    <col min="8" max="8" width="11.00390625" style="1" customWidth="1"/>
    <col min="9" max="9" width="16.375" style="1" customWidth="1"/>
    <col min="10" max="16384" width="8.875" style="1" customWidth="1"/>
  </cols>
  <sheetData>
    <row r="1" spans="1:8" ht="12.75" customHeight="1">
      <c r="A1" s="52" t="s">
        <v>68</v>
      </c>
      <c r="B1" s="52"/>
      <c r="C1" s="52"/>
      <c r="D1" s="52"/>
      <c r="E1" s="52"/>
      <c r="F1" s="52"/>
      <c r="G1" s="52"/>
      <c r="H1" s="52"/>
    </row>
    <row r="2" spans="1:8" ht="12.75" customHeight="1">
      <c r="A2" s="54" t="s">
        <v>7</v>
      </c>
      <c r="B2" s="54"/>
      <c r="C2" s="54"/>
      <c r="D2" s="54"/>
      <c r="E2" s="54"/>
      <c r="F2" s="54"/>
      <c r="G2" s="54"/>
      <c r="H2" s="54"/>
    </row>
    <row r="3" spans="1:8" ht="20.25" customHeight="1">
      <c r="A3" s="58" t="s">
        <v>67</v>
      </c>
      <c r="B3" s="58"/>
      <c r="C3" s="58"/>
      <c r="D3" s="58"/>
      <c r="E3" s="58"/>
      <c r="F3" s="58"/>
      <c r="G3" s="58"/>
      <c r="H3" s="58"/>
    </row>
    <row r="4" spans="1:8" ht="13.5" thickBot="1">
      <c r="A4" s="62"/>
      <c r="B4" s="62"/>
      <c r="C4" s="62"/>
      <c r="D4" s="62"/>
      <c r="E4" s="62"/>
      <c r="F4" s="62"/>
      <c r="G4" s="62"/>
      <c r="H4" s="62"/>
    </row>
    <row r="5" spans="1:8" ht="43.5" thickBot="1" thickTop="1">
      <c r="A5" s="2" t="s">
        <v>0</v>
      </c>
      <c r="B5" s="3" t="s">
        <v>1</v>
      </c>
      <c r="C5" s="3" t="s">
        <v>2</v>
      </c>
      <c r="D5" s="3" t="s">
        <v>18</v>
      </c>
      <c r="E5" s="3" t="s">
        <v>4</v>
      </c>
      <c r="F5" s="3" t="s">
        <v>3</v>
      </c>
      <c r="G5" s="4" t="s">
        <v>5</v>
      </c>
      <c r="H5" s="5" t="s">
        <v>6</v>
      </c>
    </row>
    <row r="6" spans="1:8" ht="14.25" thickBot="1" thickTop="1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8">
        <v>7</v>
      </c>
      <c r="H6" s="9">
        <v>8</v>
      </c>
    </row>
    <row r="7" spans="1:9" s="11" customFormat="1" ht="27" customHeight="1" thickTop="1">
      <c r="A7" s="59" t="s">
        <v>31</v>
      </c>
      <c r="B7" s="60"/>
      <c r="C7" s="60"/>
      <c r="D7" s="60"/>
      <c r="E7" s="60"/>
      <c r="F7" s="60"/>
      <c r="G7" s="61"/>
      <c r="H7" s="17"/>
      <c r="I7" s="18"/>
    </row>
    <row r="8" spans="1:10" s="11" customFormat="1" ht="38.25" customHeight="1">
      <c r="A8" s="12" t="s">
        <v>9</v>
      </c>
      <c r="B8" s="12" t="s">
        <v>21</v>
      </c>
      <c r="C8" s="13" t="s">
        <v>32</v>
      </c>
      <c r="D8" s="12" t="s">
        <v>17</v>
      </c>
      <c r="E8" s="16">
        <v>142</v>
      </c>
      <c r="F8" s="19"/>
      <c r="G8" s="12">
        <v>1</v>
      </c>
      <c r="H8" s="19">
        <f aca="true" t="shared" si="0" ref="H8:H17">ROUND(E8*F8*G8,2)</f>
        <v>0</v>
      </c>
      <c r="I8" s="46"/>
      <c r="J8" s="47"/>
    </row>
    <row r="9" spans="1:10" s="11" customFormat="1" ht="45" customHeight="1">
      <c r="A9" s="12" t="s">
        <v>10</v>
      </c>
      <c r="B9" s="15" t="s">
        <v>22</v>
      </c>
      <c r="C9" s="14" t="s">
        <v>33</v>
      </c>
      <c r="D9" s="12" t="s">
        <v>17</v>
      </c>
      <c r="E9" s="16">
        <v>142</v>
      </c>
      <c r="F9" s="19"/>
      <c r="G9" s="15">
        <v>1</v>
      </c>
      <c r="H9" s="19">
        <f t="shared" si="0"/>
        <v>0</v>
      </c>
      <c r="I9" s="46"/>
      <c r="J9" s="47"/>
    </row>
    <row r="10" spans="1:10" s="11" customFormat="1" ht="26.25" customHeight="1">
      <c r="A10" s="12" t="s">
        <v>11</v>
      </c>
      <c r="B10" s="15" t="s">
        <v>23</v>
      </c>
      <c r="C10" s="14" t="s">
        <v>34</v>
      </c>
      <c r="D10" s="12" t="s">
        <v>17</v>
      </c>
      <c r="E10" s="16">
        <v>20</v>
      </c>
      <c r="F10" s="19"/>
      <c r="G10" s="15">
        <v>1</v>
      </c>
      <c r="H10" s="19">
        <f t="shared" si="0"/>
        <v>0</v>
      </c>
      <c r="I10" s="46"/>
      <c r="J10" s="47"/>
    </row>
    <row r="11" spans="1:10" s="11" customFormat="1" ht="26.25" customHeight="1">
      <c r="A11" s="12" t="s">
        <v>12</v>
      </c>
      <c r="B11" s="15" t="s">
        <v>48</v>
      </c>
      <c r="C11" s="14" t="s">
        <v>49</v>
      </c>
      <c r="D11" s="12" t="s">
        <v>17</v>
      </c>
      <c r="E11" s="16">
        <v>140</v>
      </c>
      <c r="F11" s="19"/>
      <c r="G11" s="15">
        <v>1</v>
      </c>
      <c r="H11" s="19">
        <f>ROUND(E11*F11*G11,2)</f>
        <v>0</v>
      </c>
      <c r="I11" s="46"/>
      <c r="J11" s="47"/>
    </row>
    <row r="12" spans="1:10" s="11" customFormat="1" ht="20.25" customHeight="1">
      <c r="A12" s="12" t="s">
        <v>13</v>
      </c>
      <c r="B12" s="15" t="s">
        <v>50</v>
      </c>
      <c r="C12" s="14" t="s">
        <v>51</v>
      </c>
      <c r="D12" s="12" t="s">
        <v>52</v>
      </c>
      <c r="E12" s="16">
        <v>5.6</v>
      </c>
      <c r="F12" s="19"/>
      <c r="G12" s="15">
        <v>1</v>
      </c>
      <c r="H12" s="19">
        <f>ROUND(E12*F12*G12,2)</f>
        <v>0</v>
      </c>
      <c r="I12" s="46"/>
      <c r="J12" s="47"/>
    </row>
    <row r="13" spans="1:10" s="11" customFormat="1" ht="36" customHeight="1">
      <c r="A13" s="12" t="s">
        <v>14</v>
      </c>
      <c r="B13" s="15" t="s">
        <v>19</v>
      </c>
      <c r="C13" s="14" t="s">
        <v>53</v>
      </c>
      <c r="D13" s="12" t="s">
        <v>17</v>
      </c>
      <c r="E13" s="16">
        <v>140</v>
      </c>
      <c r="F13" s="19"/>
      <c r="G13" s="15">
        <v>1</v>
      </c>
      <c r="H13" s="19">
        <f>ROUND(E13*F13*G13,2)</f>
        <v>0</v>
      </c>
      <c r="I13" s="46"/>
      <c r="J13" s="47"/>
    </row>
    <row r="14" spans="1:10" s="11" customFormat="1" ht="36" customHeight="1">
      <c r="A14" s="12" t="s">
        <v>15</v>
      </c>
      <c r="B14" s="15" t="s">
        <v>24</v>
      </c>
      <c r="C14" s="14" t="s">
        <v>54</v>
      </c>
      <c r="D14" s="12" t="s">
        <v>20</v>
      </c>
      <c r="E14" s="16">
        <v>1</v>
      </c>
      <c r="F14" s="19"/>
      <c r="G14" s="15">
        <v>1</v>
      </c>
      <c r="H14" s="19">
        <f>ROUND(E14*F14*G14,2)</f>
        <v>0</v>
      </c>
      <c r="I14" s="46"/>
      <c r="J14" s="47"/>
    </row>
    <row r="15" spans="1:10" s="11" customFormat="1" ht="36" customHeight="1">
      <c r="A15" s="12" t="s">
        <v>55</v>
      </c>
      <c r="B15" s="15" t="s">
        <v>24</v>
      </c>
      <c r="C15" s="14" t="s">
        <v>35</v>
      </c>
      <c r="D15" s="12" t="s">
        <v>20</v>
      </c>
      <c r="E15" s="16">
        <v>2</v>
      </c>
      <c r="F15" s="19"/>
      <c r="G15" s="15">
        <v>1</v>
      </c>
      <c r="H15" s="19">
        <f t="shared" si="0"/>
        <v>0</v>
      </c>
      <c r="I15" s="46"/>
      <c r="J15" s="47"/>
    </row>
    <row r="16" spans="1:10" s="11" customFormat="1" ht="27" customHeight="1">
      <c r="A16" s="12" t="s">
        <v>56</v>
      </c>
      <c r="B16" s="15" t="s">
        <v>25</v>
      </c>
      <c r="C16" s="14" t="s">
        <v>26</v>
      </c>
      <c r="D16" s="12" t="s">
        <v>57</v>
      </c>
      <c r="E16" s="16">
        <v>44</v>
      </c>
      <c r="F16" s="19"/>
      <c r="G16" s="15">
        <v>1</v>
      </c>
      <c r="H16" s="19">
        <f t="shared" si="0"/>
        <v>0</v>
      </c>
      <c r="I16" s="46"/>
      <c r="J16" s="47"/>
    </row>
    <row r="17" spans="1:10" s="11" customFormat="1" ht="38.25" customHeight="1">
      <c r="A17" s="12" t="s">
        <v>58</v>
      </c>
      <c r="B17" s="15" t="s">
        <v>27</v>
      </c>
      <c r="C17" s="14" t="s">
        <v>28</v>
      </c>
      <c r="D17" s="12" t="s">
        <v>16</v>
      </c>
      <c r="E17" s="16">
        <v>0.99</v>
      </c>
      <c r="F17" s="19"/>
      <c r="G17" s="15">
        <v>1</v>
      </c>
      <c r="H17" s="19">
        <f t="shared" si="0"/>
        <v>0</v>
      </c>
      <c r="I17" s="46"/>
      <c r="J17" s="47"/>
    </row>
    <row r="18" spans="1:10" s="11" customFormat="1" ht="27" customHeight="1">
      <c r="A18" s="12" t="s">
        <v>59</v>
      </c>
      <c r="B18" s="15" t="s">
        <v>60</v>
      </c>
      <c r="C18" s="14" t="s">
        <v>61</v>
      </c>
      <c r="D18" s="12" t="s">
        <v>57</v>
      </c>
      <c r="E18" s="16">
        <v>40</v>
      </c>
      <c r="F18" s="19"/>
      <c r="G18" s="15">
        <v>1</v>
      </c>
      <c r="H18" s="19">
        <f>ROUND(E18*F18*G18,2)</f>
        <v>0</v>
      </c>
      <c r="I18" s="46"/>
      <c r="J18" s="47"/>
    </row>
    <row r="19" spans="1:10" s="11" customFormat="1" ht="38.25" customHeight="1">
      <c r="A19" s="12" t="s">
        <v>62</v>
      </c>
      <c r="B19" s="15" t="s">
        <v>63</v>
      </c>
      <c r="C19" s="14" t="s">
        <v>64</v>
      </c>
      <c r="D19" s="12" t="s">
        <v>17</v>
      </c>
      <c r="E19" s="16">
        <v>100</v>
      </c>
      <c r="F19" s="19"/>
      <c r="G19" s="15">
        <v>1</v>
      </c>
      <c r="H19" s="19">
        <f>ROUND(E19*F19*G19,2)</f>
        <v>0</v>
      </c>
      <c r="I19" s="46"/>
      <c r="J19" s="47"/>
    </row>
    <row r="20" spans="1:10" s="11" customFormat="1" ht="38.25" customHeight="1">
      <c r="A20" s="12" t="s">
        <v>65</v>
      </c>
      <c r="B20" s="15" t="s">
        <v>50</v>
      </c>
      <c r="C20" s="14" t="s">
        <v>66</v>
      </c>
      <c r="D20" s="12" t="s">
        <v>52</v>
      </c>
      <c r="E20" s="16">
        <v>18</v>
      </c>
      <c r="F20" s="19"/>
      <c r="G20" s="15">
        <v>1</v>
      </c>
      <c r="H20" s="19">
        <f>ROUND(E20*F20*G20,2)</f>
        <v>0</v>
      </c>
      <c r="I20" s="46"/>
      <c r="J20" s="47"/>
    </row>
    <row r="21" spans="1:8" ht="22.5" customHeight="1" thickBot="1">
      <c r="A21" s="55" t="s">
        <v>29</v>
      </c>
      <c r="B21" s="56"/>
      <c r="C21" s="56"/>
      <c r="D21" s="56"/>
      <c r="E21" s="56"/>
      <c r="F21" s="57"/>
      <c r="G21" s="20"/>
      <c r="H21" s="21">
        <f>SUM(H8:H20)</f>
        <v>0</v>
      </c>
    </row>
    <row r="22" spans="1:8" ht="34.5" customHeight="1" thickTop="1">
      <c r="A22" s="53" t="s">
        <v>30</v>
      </c>
      <c r="B22" s="53"/>
      <c r="C22" s="53"/>
      <c r="D22" s="53"/>
      <c r="E22" s="53"/>
      <c r="F22" s="53"/>
      <c r="G22" s="53"/>
      <c r="H22" s="53"/>
    </row>
    <row r="23" spans="1:8" ht="12.75">
      <c r="A23" s="10"/>
      <c r="B23" s="10"/>
      <c r="C23" s="10"/>
      <c r="D23" s="10"/>
      <c r="E23" s="10"/>
      <c r="F23" s="10"/>
      <c r="G23" s="10"/>
      <c r="H23" s="10"/>
    </row>
    <row r="24" spans="1:8" ht="27" customHeight="1">
      <c r="A24" s="49" t="s">
        <v>8</v>
      </c>
      <c r="B24" s="49"/>
      <c r="C24" s="48"/>
      <c r="D24" s="48"/>
      <c r="E24" s="48"/>
      <c r="F24" s="48"/>
      <c r="G24" s="48"/>
      <c r="H24" s="48"/>
    </row>
    <row r="25" ht="13.5" thickBot="1"/>
    <row r="26" spans="1:8" ht="24.75" customHeight="1">
      <c r="A26" s="27"/>
      <c r="B26" s="28"/>
      <c r="C26" s="29" t="s">
        <v>39</v>
      </c>
      <c r="D26" s="30"/>
      <c r="E26" s="31" t="s">
        <v>40</v>
      </c>
      <c r="F26" s="28"/>
      <c r="G26" s="28"/>
      <c r="H26" s="32"/>
    </row>
    <row r="27" spans="1:8" ht="19.5" customHeight="1">
      <c r="A27" s="33"/>
      <c r="B27" s="34"/>
      <c r="C27" s="35" t="s">
        <v>41</v>
      </c>
      <c r="D27" s="36"/>
      <c r="E27" s="37"/>
      <c r="F27" s="34"/>
      <c r="G27" s="34"/>
      <c r="H27" s="38"/>
    </row>
    <row r="28" spans="1:8" ht="19.5" customHeight="1">
      <c r="A28" s="33"/>
      <c r="B28" s="34"/>
      <c r="C28" s="35" t="s">
        <v>42</v>
      </c>
      <c r="D28" s="39"/>
      <c r="E28" s="50" t="s">
        <v>43</v>
      </c>
      <c r="F28" s="50"/>
      <c r="G28" s="50"/>
      <c r="H28" s="51"/>
    </row>
    <row r="29" spans="1:8" ht="25.5" customHeight="1">
      <c r="A29" s="33"/>
      <c r="B29" s="34"/>
      <c r="C29" s="35" t="s">
        <v>44</v>
      </c>
      <c r="D29" s="39"/>
      <c r="E29" s="50" t="s">
        <v>45</v>
      </c>
      <c r="F29" s="50"/>
      <c r="G29" s="50"/>
      <c r="H29" s="51"/>
    </row>
    <row r="30" spans="1:8" ht="24" customHeight="1">
      <c r="A30" s="33"/>
      <c r="B30" s="34"/>
      <c r="C30" s="35" t="s">
        <v>46</v>
      </c>
      <c r="D30" s="39"/>
      <c r="E30" s="50" t="s">
        <v>47</v>
      </c>
      <c r="F30" s="50"/>
      <c r="G30" s="50"/>
      <c r="H30" s="51"/>
    </row>
    <row r="31" spans="1:8" ht="6.75" customHeight="1" thickBot="1">
      <c r="A31" s="40"/>
      <c r="B31" s="41"/>
      <c r="C31" s="42"/>
      <c r="D31" s="43"/>
      <c r="E31" s="43"/>
      <c r="F31" s="41"/>
      <c r="G31" s="41"/>
      <c r="H31" s="44"/>
    </row>
    <row r="32" ht="15.75" customHeight="1">
      <c r="A32" s="45"/>
    </row>
    <row r="36" spans="1:8" ht="15">
      <c r="A36" s="22" t="s">
        <v>36</v>
      </c>
      <c r="B36"/>
      <c r="C36" s="23"/>
      <c r="D36" s="23"/>
      <c r="E36" t="s">
        <v>37</v>
      </c>
      <c r="F36" s="24"/>
      <c r="G36" s="10"/>
      <c r="H36" s="10"/>
    </row>
    <row r="37" spans="1:6" ht="15">
      <c r="A37" s="25"/>
      <c r="B37"/>
      <c r="C37" s="23"/>
      <c r="D37" s="23"/>
      <c r="E37" s="25"/>
      <c r="F37" s="26" t="s">
        <v>38</v>
      </c>
    </row>
  </sheetData>
  <sheetProtection/>
  <mergeCells count="12">
    <mergeCell ref="A1:H1"/>
    <mergeCell ref="A22:H22"/>
    <mergeCell ref="A2:H2"/>
    <mergeCell ref="A21:F21"/>
    <mergeCell ref="A3:H3"/>
    <mergeCell ref="A7:G7"/>
    <mergeCell ref="A4:H4"/>
    <mergeCell ref="C24:H24"/>
    <mergeCell ref="A24:B24"/>
    <mergeCell ref="E28:H28"/>
    <mergeCell ref="E29:H29"/>
    <mergeCell ref="E30:H30"/>
  </mergeCells>
  <printOptions/>
  <pageMargins left="0.24" right="0" top="0.1968503937007874" bottom="0.4724409448818898" header="0.1968503937007874" footer="0.4724409448818898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Wowra</dc:creator>
  <cp:keywords/>
  <dc:description/>
  <cp:lastModifiedBy>Biuro1</cp:lastModifiedBy>
  <cp:lastPrinted>2013-05-29T11:40:20Z</cp:lastPrinted>
  <dcterms:created xsi:type="dcterms:W3CDTF">2000-03-27T08:11:36Z</dcterms:created>
  <dcterms:modified xsi:type="dcterms:W3CDTF">2013-05-29T11:41:16Z</dcterms:modified>
  <cp:category/>
  <cp:version/>
  <cp:contentType/>
  <cp:contentStatus/>
</cp:coreProperties>
</file>