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0005" firstSheet="1" activeTab="1"/>
  </bookViews>
  <sheets>
    <sheet name="{965AD0B32C57411CC1788A05F9BCE}" sheetId="1" state="hidden" r:id="rId1"/>
    <sheet name="Pozycje" sheetId="2" r:id="rId2"/>
    <sheet name="Arkusz1" sheetId="3" r:id="rId3"/>
    <sheet name="Arkusz2" sheetId="4" r:id="rId4"/>
    <sheet name="Arkusz3" sheetId="5" r:id="rId5"/>
  </sheets>
  <definedNames>
    <definedName name="_xlnm.Print_Area" localSheetId="1">'Pozycje'!$A$1:$H$85</definedName>
  </definedNames>
  <calcPr fullCalcOnLoad="1"/>
</workbook>
</file>

<file path=xl/sharedStrings.xml><?xml version="1.0" encoding="utf-8"?>
<sst xmlns="http://schemas.openxmlformats.org/spreadsheetml/2006/main" count="201" uniqueCount="141">
  <si>
    <t>POZYCJE KOSZTORYSU</t>
  </si>
  <si>
    <t>m2</t>
  </si>
  <si>
    <t>m3</t>
  </si>
  <si>
    <t>m</t>
  </si>
  <si>
    <t>szt</t>
  </si>
  <si>
    <t>KNR-W 2-01 0215-04</t>
  </si>
  <si>
    <t>Wykopy jamiste wykonywane koparkami podsiębiernymi 0.25 m3 na odkład w gruncie kat. III</t>
  </si>
  <si>
    <t>E 0510 0510-47-05</t>
  </si>
  <si>
    <t>Fundamenty prefabrykowane betonowe pod rozdzielnice o obj. w wykopie do 0,25 m3; grunt kat III</t>
  </si>
  <si>
    <t>szt.</t>
  </si>
  <si>
    <t>E 0510 0510-47-04</t>
  </si>
  <si>
    <t>Fundamenty prefabrykowane betonowe pod rozdzielnice o obj. w wykopie do 0,10 m3; grunt kat III</t>
  </si>
  <si>
    <t>KNR 4-01 0105-02</t>
  </si>
  <si>
    <t>Zasypanie wykopów ziemią z ukopów z przerzutem ziemi na odległość do 3 m i ubiciem warstwami co 15 cm w gruncie kat. III</t>
  </si>
  <si>
    <t>KNR-W 2-01 0409-02</t>
  </si>
  <si>
    <t>Rozplantowanie ręczne ziemi wydobytej z wykopów - za 1 m3 ziemi wzdłuż 1 m krawędzi wykopu - kat. gruntu III</t>
  </si>
  <si>
    <t>E 0510 0510-49-03</t>
  </si>
  <si>
    <t>Montaż latarń oświetleniowych parkowych (ogrodowych) na gotowym podłożu</t>
  </si>
  <si>
    <t>kpl.</t>
  </si>
  <si>
    <t>KNNR 5 1001-05</t>
  </si>
  <si>
    <t>Montaż i stawianie słupów oświetleniowych o masie do 1100 kg</t>
  </si>
  <si>
    <t>Montaż wysięgników rurowych o masie do 50 kg na słupie</t>
  </si>
  <si>
    <t>KNNR 5 1004-01</t>
  </si>
  <si>
    <t>Montaż opraw oświetlenia zewnętrznego na słupie - oprawa parkowa OPC70B</t>
  </si>
  <si>
    <t>KNNR 5 1008-05</t>
  </si>
  <si>
    <t>Montaż projektorów oświetleniowych 400W</t>
  </si>
  <si>
    <t>KNR 5-10 1002-01</t>
  </si>
  <si>
    <t>Montaż wysięgników rurowych o ciężarze do 15 kg na słupie - wysięgnik 1 - ramienny</t>
  </si>
  <si>
    <t>KNR 5-10 1001-04</t>
  </si>
  <si>
    <t>Montaż tabliczek bezpiecznikowych na konstrukcji  - ZG5-35</t>
  </si>
  <si>
    <t>Montaż tabliczek bezpiecznikowych na konstrukcji - ZG5-95</t>
  </si>
  <si>
    <t>KNNR 5 1003-04</t>
  </si>
  <si>
    <t>Montaż przewodów do opraw oświetleniowych - wciąganie w słupy, rury osłonowe i wysięgniki przy wysokości latarń do 12 m - YDY 3*2,5mm2</t>
  </si>
  <si>
    <t>KNP 18 D13 1346-12</t>
  </si>
  <si>
    <t>Pomiar rezystancji uziemienia słupa lini elektroenergetycznej</t>
  </si>
  <si>
    <t>KNNR 5 1301-01</t>
  </si>
  <si>
    <t>Sprawdzenie i pomiar 1-fazowego obwodu elektrycznego niskiego napięcia</t>
  </si>
  <si>
    <t>pomiar</t>
  </si>
  <si>
    <t>KNNR 5 0606-05</t>
  </si>
  <si>
    <t>Uziomy ze stali profilowanej miedziowane o długości 4.5 m (metoda wykonania udarowa) - grunt kat.III</t>
  </si>
  <si>
    <t>KNNR 5 0606-06</t>
  </si>
  <si>
    <t>Uziomy ze stali profilowanej miedziowane (metoda wykonania udarowa) - grunt kat.III za następne 1.5 m długości</t>
  </si>
  <si>
    <t>KNNR 5 0603-06</t>
  </si>
  <si>
    <t>Przewody uziemiające na słupach</t>
  </si>
  <si>
    <t>KNR 5-10 0603-07</t>
  </si>
  <si>
    <t>Montaż głowic kablowych - zarobienie na sucho końca kabla Al 4-żyłowego o przekroju do 50 mm2 na napięcie do 1 kV o izolacji i powłoce z tworzyw sztucznych</t>
  </si>
  <si>
    <t>KNNR 1 0306-09</t>
  </si>
  <si>
    <t>Wykopanie dołów o pow. dna do 0,2 m2 i głębokości do 1,0 m w gruncie kat.IV</t>
  </si>
  <si>
    <t>KNNR 5 0401-04</t>
  </si>
  <si>
    <t>Złącza kablowe - skrzynka ZK</t>
  </si>
  <si>
    <t>Złącza kablowe - tablica bezpiecznikowaTB</t>
  </si>
  <si>
    <t>Złącza kablowe - doposażenie rozdzielnicy RG</t>
  </si>
  <si>
    <t>KNR 5-08 0201-02</t>
  </si>
  <si>
    <t>Montaż uchwytów pod przewody kabelkowe układane pojedynczo z przyg.podłoża mechanicznie - przykręcanie do kołków plastikowych w podłożu z cegły</t>
  </si>
  <si>
    <t>KNR 5-08 0214-01</t>
  </si>
  <si>
    <t>Przewody kabelkowe w powłoce polwinitowej (łączny przekrój żył Cu-6/Al-12 mm2) układane na gotowych uchwytach bezśrubowych, w korytkach i na drabinkach z mocowaniem pojedynczo</t>
  </si>
  <si>
    <t>KNNR 5 1304-01</t>
  </si>
  <si>
    <t>Badania i pomiary instalacji uziemiającej (pierwszy pomiar)</t>
  </si>
  <si>
    <t>KNR 2-31 0807-01</t>
  </si>
  <si>
    <t>Rozebranie nawierzchni z kostki betonowej 14x12 cm lub żużlowej 14x14 cm na podsypce piaskowej z wypełnieniem spoin piaskiem</t>
  </si>
  <si>
    <t>KNNR 5 0724-02</t>
  </si>
  <si>
    <t>Wykopy pionowe ręczne dla urządzenia przeciskowego wraz z jego zasypaniem w gruncie nienawodnionym kat.III-IV</t>
  </si>
  <si>
    <t>KNR 5-10 0303-01</t>
  </si>
  <si>
    <t>Układanie rur ochronnych z PCW o średnicy do 75 mm w wykopie</t>
  </si>
  <si>
    <t>KNNR 5 0701-03</t>
  </si>
  <si>
    <t>Kopanie rowów dla kabli w sposób ręczny w gruncie kat. IV</t>
  </si>
  <si>
    <t>NNRNKB 231 0511-03</t>
  </si>
  <si>
    <t>Układanie nawierzchni chodników i placów z betonowej kostki brukowej gr. 6 i 8 cm - 21-50 elementów/m2 - kostka z demontażu</t>
  </si>
  <si>
    <t>KNR 5-08 0608-07</t>
  </si>
  <si>
    <t>Układanie bednarki w rowach kablowych - bednarka do 120 mm2</t>
  </si>
  <si>
    <t>KNNR 5 0706-01</t>
  </si>
  <si>
    <t>Nasypanie warstwy piasku na dnie rowu kablowego o szerokości do 0.4 m</t>
  </si>
  <si>
    <t>KNNR 5 0707-02</t>
  </si>
  <si>
    <t>Układanie kabli o masie do 1.0 kg/m w rowach kablowych ręcznie - 4*6mm2</t>
  </si>
  <si>
    <t>Układanie kabli o masie do 1.0 kg/m w rowach kablowych ręcznie</t>
  </si>
  <si>
    <t>KNNR 5 0726-05</t>
  </si>
  <si>
    <t>Zarobienie na sucho końca kabla 3-żyłowego o przekroju żył do 16 mm2 na napięcie do 1 kV o izolacji i powłoce z tworzyw sztucznych</t>
  </si>
  <si>
    <t>KNNR 5 1203-11</t>
  </si>
  <si>
    <t>Podłączenie przewodów kabelkowych o przekroju żyły do 16 mm2 pod zaciski lub bolce</t>
  </si>
  <si>
    <t>szt.żył</t>
  </si>
  <si>
    <t>KNNR 5 0702-03</t>
  </si>
  <si>
    <t>Zasypywanie rowów dla kabli wykonanych ręcznie w gruncie kat. IV</t>
  </si>
  <si>
    <t>KNNR 1 0408-02</t>
  </si>
  <si>
    <t>Zagęszczanie nasypów z gruntu spoistego kat.III ubijakami mechanicznymi</t>
  </si>
  <si>
    <t>KNR 4-01 0108-07</t>
  </si>
  <si>
    <t>Wywóz ziemi samochodami samowyładowczymi na odległość do 1 km grunt kat. IV</t>
  </si>
  <si>
    <t>KNR 4-01 0108-08</t>
  </si>
  <si>
    <t>Wywóz ziemi samochodami samowyładowczymi - za każdy następny 1 km</t>
  </si>
  <si>
    <t>KNNR 5 1302-04</t>
  </si>
  <si>
    <t>Badanie linii kablowej N.N.- kabel 5-żyłowy</t>
  </si>
  <si>
    <t>odc.</t>
  </si>
  <si>
    <t>Montaż elementów systemu telewizji użytkowej - kamera TVU zewnętrzna Montaż uchwytów lub obudowy ochronnej.</t>
  </si>
  <si>
    <t>KNR AL-01 0506-01</t>
  </si>
  <si>
    <t>Uruchomienie systemu TVU - linia transmisji wizji</t>
  </si>
  <si>
    <t>linia</t>
  </si>
  <si>
    <t>KNR AL-01 0506-02</t>
  </si>
  <si>
    <t>Uruchomienie systemu TVU - linia transmisji danych i parametrów sterujących</t>
  </si>
  <si>
    <t>Przewody kabelkowe w powłoce polwinitowej wciągane do rur - przewód UTPf</t>
  </si>
  <si>
    <t>Przewody kabelkowe w powłoce polwinitowej wciągane do rur - kabel YKY3*2,5</t>
  </si>
  <si>
    <t>Rury winidurowe - osłonowe Kopoflex</t>
  </si>
  <si>
    <t>wycena indywidualna</t>
  </si>
  <si>
    <t>LP.</t>
  </si>
  <si>
    <t>PODSTAWA</t>
  </si>
  <si>
    <t>OPIS</t>
  </si>
  <si>
    <t>JEDN.</t>
  </si>
  <si>
    <t>ILOŚĆ</t>
  </si>
  <si>
    <t>KROTN.</t>
  </si>
  <si>
    <t>CENA JEDN.</t>
  </si>
  <si>
    <t>WARTOŚĆ</t>
  </si>
  <si>
    <t>FORMULARZ PRZEMIARU ROBÓT</t>
  </si>
  <si>
    <t>DLA ZADANIA POD NAZWĄ:</t>
  </si>
  <si>
    <t>kpl.
przew.</t>
  </si>
  <si>
    <t xml:space="preserve">WARTOŚĆ ROBÓT BEZ PODATKU 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</si>
  <si>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</si>
  <si>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</si>
  <si>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</si>
  <si>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</si>
  <si>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</si>
  <si>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</si>
  <si>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</si>
  <si>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</si>
  <si>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</si>
  <si>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</si>
  <si>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Uwaga: Cena jednostkowa to cena wykonania robót przypadających na 1 krotność.
              Wartość to iloczyn ilości, krotności i ceny jednostkowej (iloczyn kolumn 5, 6 i 7)</t>
  </si>
  <si>
    <t>miejscowość, dnia:</t>
  </si>
  <si>
    <t>podpis Oferenta</t>
  </si>
  <si>
    <t>1. OŚWIETLENIE</t>
  </si>
  <si>
    <t>1.1. FUNDAMENTY SŁUPÓW</t>
  </si>
  <si>
    <t>1.2. MONTAŻ SŁUPÓW</t>
  </si>
  <si>
    <t>1.3.  PRZYŁĄCZ ORAZ ZŁĄCZA</t>
  </si>
  <si>
    <t>2. MONITORING</t>
  </si>
  <si>
    <t>1.4. LINIA KABLOWA YKY 4x6mm2, 4x10mm2</t>
  </si>
  <si>
    <t>Złącza kablowe typu TB - szafa sterownicza</t>
  </si>
  <si>
    <t>Wyposażenie systemu monitoringu zgodnie z wymaganiami Zamawiającego</t>
  </si>
  <si>
    <t>KNNR 5 1002-03 analogia</t>
  </si>
  <si>
    <t>Montaż opraw oświetlenia zewnętrznego na słupie-oprawa drogowa</t>
  </si>
  <si>
    <t xml:space="preserve">KNR AL-01 0501-02 </t>
  </si>
  <si>
    <t>KNR 5-08 0207-01 analogia</t>
  </si>
  <si>
    <t>KNR 5-08 0109-01 analogia</t>
  </si>
  <si>
    <t>Zewnętrzna instalacja oświetlenia i monitoringu na potrzeby terenu rekreacyjnego zlokalizowanego na działkach nr 458/31, 459/31, 551/28, 374/31 położonych w Suszcu przy ulicy Ogrodowej</t>
  </si>
  <si>
    <t>ZAŁĄCZNIK NR 1.A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</si>
</sst>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5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/>
      <top/>
      <bottom style="dashed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dashed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164" fontId="6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52" fillId="33" borderId="14" xfId="0" applyFont="1" applyFill="1" applyBorder="1" applyAlignment="1">
      <alignment horizontal="center" vertical="center" wrapText="1"/>
    </xf>
    <xf numFmtId="165" fontId="51" fillId="0" borderId="10" xfId="0" applyNumberFormat="1" applyFont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/>
    </xf>
    <xf numFmtId="165" fontId="51" fillId="34" borderId="16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/>
    </xf>
    <xf numFmtId="0" fontId="9" fillId="35" borderId="17" xfId="0" applyNumberFormat="1" applyFont="1" applyFill="1" applyBorder="1" applyAlignment="1">
      <alignment horizontal="center" vertical="center" wrapText="1"/>
    </xf>
    <xf numFmtId="0" fontId="9" fillId="35" borderId="18" xfId="0" applyNumberFormat="1" applyFont="1" applyFill="1" applyBorder="1" applyAlignment="1">
      <alignment horizontal="center" vertical="center" wrapText="1"/>
    </xf>
    <xf numFmtId="0" fontId="4" fillId="35" borderId="18" xfId="0" applyNumberFormat="1" applyFont="1" applyFill="1" applyBorder="1" applyAlignment="1">
      <alignment horizontal="right" wrapText="1"/>
    </xf>
    <xf numFmtId="0" fontId="9" fillId="35" borderId="19" xfId="0" applyNumberFormat="1" applyFont="1" applyFill="1" applyBorder="1" applyAlignment="1">
      <alignment wrapText="1"/>
    </xf>
    <xf numFmtId="0" fontId="9" fillId="35" borderId="18" xfId="0" applyNumberFormat="1" applyFont="1" applyFill="1" applyBorder="1" applyAlignment="1">
      <alignment horizontal="left" wrapText="1"/>
    </xf>
    <xf numFmtId="0" fontId="9" fillId="35" borderId="20" xfId="0" applyNumberFormat="1" applyFont="1" applyFill="1" applyBorder="1" applyAlignment="1">
      <alignment horizontal="center" vertical="center" wrapText="1"/>
    </xf>
    <xf numFmtId="0" fontId="9" fillId="35" borderId="21" xfId="0" applyNumberFormat="1" applyFont="1" applyFill="1" applyBorder="1" applyAlignment="1">
      <alignment horizontal="center" vertical="center" wrapText="1"/>
    </xf>
    <xf numFmtId="0" fontId="9" fillId="35" borderId="0" xfId="0" applyNumberFormat="1" applyFont="1" applyFill="1" applyBorder="1" applyAlignment="1">
      <alignment horizontal="center" vertical="center" wrapText="1"/>
    </xf>
    <xf numFmtId="0" fontId="9" fillId="35" borderId="0" xfId="0" applyNumberFormat="1" applyFont="1" applyFill="1" applyBorder="1" applyAlignment="1">
      <alignment wrapText="1"/>
    </xf>
    <xf numFmtId="0" fontId="9" fillId="35" borderId="0" xfId="0" applyNumberFormat="1" applyFont="1" applyFill="1" applyBorder="1" applyAlignment="1">
      <alignment vertical="center" wrapText="1"/>
    </xf>
    <xf numFmtId="0" fontId="9" fillId="35" borderId="22" xfId="0" applyNumberFormat="1" applyFont="1" applyFill="1" applyBorder="1" applyAlignment="1">
      <alignment horizontal="center" vertical="center" wrapText="1"/>
    </xf>
    <xf numFmtId="0" fontId="4" fillId="35" borderId="0" xfId="0" applyNumberFormat="1" applyFont="1" applyFill="1" applyBorder="1" applyAlignment="1">
      <alignment horizontal="right" wrapText="1"/>
    </xf>
    <xf numFmtId="0" fontId="9" fillId="35" borderId="13" xfId="0" applyNumberFormat="1" applyFont="1" applyFill="1" applyBorder="1" applyAlignment="1">
      <alignment wrapText="1"/>
    </xf>
    <xf numFmtId="0" fontId="9" fillId="35" borderId="23" xfId="0" applyNumberFormat="1" applyFont="1" applyFill="1" applyBorder="1" applyAlignment="1">
      <alignment horizontal="center" vertical="center" wrapText="1"/>
    </xf>
    <xf numFmtId="0" fontId="9" fillId="35" borderId="24" xfId="0" applyNumberFormat="1" applyFont="1" applyFill="1" applyBorder="1" applyAlignment="1">
      <alignment horizontal="center" vertical="center" wrapText="1"/>
    </xf>
    <xf numFmtId="0" fontId="9" fillId="35" borderId="24" xfId="0" applyNumberFormat="1" applyFont="1" applyFill="1" applyBorder="1" applyAlignment="1">
      <alignment horizontal="right" vertical="center" wrapText="1"/>
    </xf>
    <xf numFmtId="0" fontId="9" fillId="35" borderId="24" xfId="0" applyNumberFormat="1" applyFont="1" applyFill="1" applyBorder="1" applyAlignment="1">
      <alignment vertical="center" wrapText="1"/>
    </xf>
    <xf numFmtId="0" fontId="9" fillId="35" borderId="25" xfId="0" applyNumberFormat="1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165" fontId="51" fillId="0" borderId="11" xfId="0" applyNumberFormat="1" applyFont="1" applyBorder="1" applyAlignment="1">
      <alignment horizontal="center" vertical="center"/>
    </xf>
    <xf numFmtId="165" fontId="51" fillId="0" borderId="12" xfId="0" applyNumberFormat="1" applyFont="1" applyBorder="1" applyAlignment="1">
      <alignment horizontal="center" vertical="center"/>
    </xf>
    <xf numFmtId="165" fontId="51" fillId="34" borderId="15" xfId="0" applyNumberFormat="1" applyFont="1" applyFill="1" applyBorder="1" applyAlignment="1">
      <alignment horizontal="center" vertical="center"/>
    </xf>
    <xf numFmtId="0" fontId="50" fillId="34" borderId="27" xfId="0" applyFont="1" applyFill="1" applyBorder="1" applyAlignment="1">
      <alignment horizontal="left" vertical="center" wrapText="1"/>
    </xf>
    <xf numFmtId="0" fontId="50" fillId="34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0" fillId="33" borderId="27" xfId="0" applyFont="1" applyFill="1" applyBorder="1" applyAlignment="1">
      <alignment horizontal="right" vertical="center"/>
    </xf>
    <xf numFmtId="0" fontId="50" fillId="33" borderId="15" xfId="0" applyFont="1" applyFill="1" applyBorder="1" applyAlignment="1">
      <alignment horizontal="right" vertical="center"/>
    </xf>
    <xf numFmtId="165" fontId="50" fillId="33" borderId="27" xfId="0" applyNumberFormat="1" applyFont="1" applyFill="1" applyBorder="1" applyAlignment="1">
      <alignment horizontal="center" vertical="center"/>
    </xf>
    <xf numFmtId="165" fontId="50" fillId="33" borderId="16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9" fillId="35" borderId="0" xfId="0" applyNumberFormat="1" applyFont="1" applyFill="1" applyBorder="1" applyAlignment="1">
      <alignment horizontal="left" wrapText="1"/>
    </xf>
    <xf numFmtId="0" fontId="9" fillId="35" borderId="22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right"/>
    </xf>
    <xf numFmtId="0" fontId="0" fillId="0" borderId="13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A1">
        <v>3</v>
      </c>
    </row>
    <row r="2" spans="1:2" ht="14.25">
      <c r="A2">
        <v>0</v>
      </c>
      <c r="B2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A3" sqref="A3:H3"/>
    </sheetView>
  </sheetViews>
  <sheetFormatPr defaultColWidth="8.796875" defaultRowHeight="14.25"/>
  <cols>
    <col min="1" max="1" width="3.69921875" style="1" customWidth="1"/>
    <col min="2" max="2" width="10.5" style="0" customWidth="1"/>
    <col min="3" max="3" width="48.8984375" style="0" customWidth="1"/>
    <col min="4" max="4" width="5.69921875" style="0" customWidth="1"/>
    <col min="5" max="6" width="6" style="0" customWidth="1"/>
    <col min="7" max="7" width="10.3984375" style="0" customWidth="1"/>
    <col min="8" max="8" width="11.59765625" style="0" customWidth="1"/>
  </cols>
  <sheetData>
    <row r="1" spans="1:8" ht="24.75" customHeight="1">
      <c r="A1" s="2"/>
      <c r="B1" s="3"/>
      <c r="C1" s="3"/>
      <c r="D1" s="3"/>
      <c r="E1" s="51" t="s">
        <v>140</v>
      </c>
      <c r="F1" s="51"/>
      <c r="G1" s="51"/>
      <c r="H1" s="51"/>
    </row>
    <row r="2" spans="1:8" ht="22.5" customHeight="1">
      <c r="A2" s="52" t="s">
        <v>109</v>
      </c>
      <c r="B2" s="52"/>
      <c r="C2" s="52"/>
      <c r="D2" s="52"/>
      <c r="E2" s="52"/>
      <c r="F2" s="52"/>
      <c r="G2" s="52"/>
      <c r="H2" s="52"/>
    </row>
    <row r="3" spans="1:8" ht="18.75" customHeight="1">
      <c r="A3" s="53" t="s">
        <v>110</v>
      </c>
      <c r="B3" s="53"/>
      <c r="C3" s="53"/>
      <c r="D3" s="53"/>
      <c r="E3" s="53"/>
      <c r="F3" s="53"/>
      <c r="G3" s="53"/>
      <c r="H3" s="53"/>
    </row>
    <row r="4" spans="1:8" ht="32.25" customHeight="1">
      <c r="A4" s="54" t="s">
        <v>139</v>
      </c>
      <c r="B4" s="54"/>
      <c r="C4" s="54"/>
      <c r="D4" s="54"/>
      <c r="E4" s="54"/>
      <c r="F4" s="54"/>
      <c r="G4" s="54"/>
      <c r="H4" s="54"/>
    </row>
    <row r="5" spans="1:8" ht="25.5" customHeight="1">
      <c r="A5" s="4"/>
      <c r="B5" s="5"/>
      <c r="C5" s="5"/>
      <c r="D5" s="5"/>
      <c r="E5" s="5"/>
      <c r="F5" s="3"/>
      <c r="G5" s="3"/>
      <c r="H5" s="3"/>
    </row>
    <row r="6" spans="1:8" ht="21">
      <c r="A6" s="20" t="s">
        <v>101</v>
      </c>
      <c r="B6" s="20" t="s">
        <v>102</v>
      </c>
      <c r="C6" s="20" t="s">
        <v>103</v>
      </c>
      <c r="D6" s="20" t="s">
        <v>104</v>
      </c>
      <c r="E6" s="20" t="s">
        <v>105</v>
      </c>
      <c r="F6" s="20" t="s">
        <v>106</v>
      </c>
      <c r="G6" s="20" t="s">
        <v>107</v>
      </c>
      <c r="H6" s="20" t="s">
        <v>108</v>
      </c>
    </row>
    <row r="7" spans="1:8" ht="10.5" customHeight="1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</row>
    <row r="8" spans="1:8" ht="16.5" customHeight="1">
      <c r="A8" s="49" t="s">
        <v>126</v>
      </c>
      <c r="B8" s="50"/>
      <c r="C8" s="50"/>
      <c r="D8" s="22"/>
      <c r="E8" s="22"/>
      <c r="F8" s="23"/>
      <c r="G8" s="48"/>
      <c r="H8" s="24"/>
    </row>
    <row r="9" spans="1:8" ht="16.5" customHeight="1">
      <c r="A9" s="49" t="s">
        <v>127</v>
      </c>
      <c r="B9" s="50"/>
      <c r="C9" s="50"/>
      <c r="D9" s="22"/>
      <c r="E9" s="22"/>
      <c r="F9" s="23"/>
      <c r="G9" s="48"/>
      <c r="H9" s="24"/>
    </row>
    <row r="10" spans="1:8" ht="27" customHeight="1">
      <c r="A10" s="8">
        <v>1</v>
      </c>
      <c r="B10" s="6" t="s">
        <v>5</v>
      </c>
      <c r="C10" s="7" t="s">
        <v>6</v>
      </c>
      <c r="D10" s="8" t="s">
        <v>2</v>
      </c>
      <c r="E10" s="8">
        <v>1.68</v>
      </c>
      <c r="F10" s="9">
        <v>1</v>
      </c>
      <c r="G10" s="21"/>
      <c r="H10" s="21">
        <f>ROUND(E10*F10*G10,2)</f>
        <v>0</v>
      </c>
    </row>
    <row r="11" spans="1:8" ht="27" customHeight="1">
      <c r="A11" s="8">
        <v>2</v>
      </c>
      <c r="B11" s="10" t="s">
        <v>5</v>
      </c>
      <c r="C11" s="11" t="s">
        <v>6</v>
      </c>
      <c r="D11" s="12" t="s">
        <v>2</v>
      </c>
      <c r="E11" s="12">
        <v>0.96</v>
      </c>
      <c r="F11" s="13">
        <v>1</v>
      </c>
      <c r="G11" s="46"/>
      <c r="H11" s="21">
        <f aca="true" t="shared" si="0" ref="H11:H69">ROUND(E11*F11*G11,2)</f>
        <v>0</v>
      </c>
    </row>
    <row r="12" spans="1:8" ht="27" customHeight="1">
      <c r="A12" s="8">
        <v>3</v>
      </c>
      <c r="B12" s="10" t="s">
        <v>7</v>
      </c>
      <c r="C12" s="11" t="s">
        <v>8</v>
      </c>
      <c r="D12" s="12" t="s">
        <v>9</v>
      </c>
      <c r="E12" s="12">
        <v>7</v>
      </c>
      <c r="F12" s="13">
        <v>1</v>
      </c>
      <c r="G12" s="46"/>
      <c r="H12" s="21">
        <f t="shared" si="0"/>
        <v>0</v>
      </c>
    </row>
    <row r="13" spans="1:8" ht="27" customHeight="1">
      <c r="A13" s="8">
        <v>4</v>
      </c>
      <c r="B13" s="10" t="s">
        <v>10</v>
      </c>
      <c r="C13" s="11" t="s">
        <v>11</v>
      </c>
      <c r="D13" s="12" t="s">
        <v>9</v>
      </c>
      <c r="E13" s="12">
        <v>8</v>
      </c>
      <c r="F13" s="13">
        <v>1</v>
      </c>
      <c r="G13" s="46"/>
      <c r="H13" s="21">
        <f t="shared" si="0"/>
        <v>0</v>
      </c>
    </row>
    <row r="14" spans="1:8" ht="27" customHeight="1">
      <c r="A14" s="8">
        <v>5</v>
      </c>
      <c r="B14" s="10" t="s">
        <v>12</v>
      </c>
      <c r="C14" s="11" t="s">
        <v>13</v>
      </c>
      <c r="D14" s="12" t="s">
        <v>2</v>
      </c>
      <c r="E14" s="12">
        <v>1.155</v>
      </c>
      <c r="F14" s="13">
        <v>1</v>
      </c>
      <c r="G14" s="46"/>
      <c r="H14" s="21">
        <f t="shared" si="0"/>
        <v>0</v>
      </c>
    </row>
    <row r="15" spans="1:8" ht="27" customHeight="1">
      <c r="A15" s="8">
        <v>6</v>
      </c>
      <c r="B15" s="14" t="s">
        <v>14</v>
      </c>
      <c r="C15" s="15" t="s">
        <v>15</v>
      </c>
      <c r="D15" s="16" t="s">
        <v>2</v>
      </c>
      <c r="E15" s="16">
        <v>1.155</v>
      </c>
      <c r="F15" s="17">
        <v>1</v>
      </c>
      <c r="G15" s="47"/>
      <c r="H15" s="21">
        <f t="shared" si="0"/>
        <v>0</v>
      </c>
    </row>
    <row r="16" spans="1:8" ht="16.5" customHeight="1">
      <c r="A16" s="49" t="s">
        <v>128</v>
      </c>
      <c r="B16" s="50"/>
      <c r="C16" s="50"/>
      <c r="D16" s="22"/>
      <c r="E16" s="22"/>
      <c r="F16" s="23"/>
      <c r="G16" s="48"/>
      <c r="H16" s="24"/>
    </row>
    <row r="17" spans="1:8" ht="27" customHeight="1">
      <c r="A17" s="8">
        <v>7</v>
      </c>
      <c r="B17" s="6" t="s">
        <v>16</v>
      </c>
      <c r="C17" s="7" t="s">
        <v>17</v>
      </c>
      <c r="D17" s="8" t="s">
        <v>18</v>
      </c>
      <c r="E17" s="8">
        <v>8</v>
      </c>
      <c r="F17" s="9">
        <v>1</v>
      </c>
      <c r="G17" s="21"/>
      <c r="H17" s="21">
        <f t="shared" si="0"/>
        <v>0</v>
      </c>
    </row>
    <row r="18" spans="1:8" ht="27" customHeight="1">
      <c r="A18" s="8">
        <v>8</v>
      </c>
      <c r="B18" s="10" t="s">
        <v>19</v>
      </c>
      <c r="C18" s="11" t="s">
        <v>20</v>
      </c>
      <c r="D18" s="12" t="s">
        <v>9</v>
      </c>
      <c r="E18" s="12">
        <v>7</v>
      </c>
      <c r="F18" s="13">
        <v>1</v>
      </c>
      <c r="G18" s="46"/>
      <c r="H18" s="21">
        <f t="shared" si="0"/>
        <v>0</v>
      </c>
    </row>
    <row r="19" spans="1:8" ht="27" customHeight="1">
      <c r="A19" s="8">
        <v>9</v>
      </c>
      <c r="B19" s="10" t="s">
        <v>134</v>
      </c>
      <c r="C19" s="11" t="s">
        <v>21</v>
      </c>
      <c r="D19" s="12" t="s">
        <v>9</v>
      </c>
      <c r="E19" s="12">
        <v>4</v>
      </c>
      <c r="F19" s="13">
        <v>1</v>
      </c>
      <c r="G19" s="46"/>
      <c r="H19" s="21">
        <f t="shared" si="0"/>
        <v>0</v>
      </c>
    </row>
    <row r="20" spans="1:8" ht="27" customHeight="1">
      <c r="A20" s="8">
        <v>10</v>
      </c>
      <c r="B20" s="10" t="s">
        <v>22</v>
      </c>
      <c r="C20" s="11" t="s">
        <v>135</v>
      </c>
      <c r="D20" s="12" t="s">
        <v>9</v>
      </c>
      <c r="E20" s="12">
        <v>4</v>
      </c>
      <c r="F20" s="13">
        <v>1</v>
      </c>
      <c r="G20" s="46"/>
      <c r="H20" s="21">
        <f t="shared" si="0"/>
        <v>0</v>
      </c>
    </row>
    <row r="21" spans="1:8" ht="27" customHeight="1">
      <c r="A21" s="8">
        <v>11</v>
      </c>
      <c r="B21" s="10" t="s">
        <v>22</v>
      </c>
      <c r="C21" s="11" t="s">
        <v>23</v>
      </c>
      <c r="D21" s="12" t="s">
        <v>9</v>
      </c>
      <c r="E21" s="12">
        <v>8</v>
      </c>
      <c r="F21" s="13">
        <v>1</v>
      </c>
      <c r="G21" s="46"/>
      <c r="H21" s="21">
        <f t="shared" si="0"/>
        <v>0</v>
      </c>
    </row>
    <row r="22" spans="1:8" ht="27" customHeight="1">
      <c r="A22" s="8">
        <v>12</v>
      </c>
      <c r="B22" s="10" t="s">
        <v>24</v>
      </c>
      <c r="C22" s="11" t="s">
        <v>25</v>
      </c>
      <c r="D22" s="12" t="s">
        <v>18</v>
      </c>
      <c r="E22" s="12">
        <v>8</v>
      </c>
      <c r="F22" s="13">
        <v>1</v>
      </c>
      <c r="G22" s="46"/>
      <c r="H22" s="21">
        <f t="shared" si="0"/>
        <v>0</v>
      </c>
    </row>
    <row r="23" spans="1:8" ht="27" customHeight="1">
      <c r="A23" s="8">
        <v>13</v>
      </c>
      <c r="B23" s="10" t="s">
        <v>26</v>
      </c>
      <c r="C23" s="11" t="s">
        <v>27</v>
      </c>
      <c r="D23" s="12" t="s">
        <v>9</v>
      </c>
      <c r="E23" s="12">
        <v>3</v>
      </c>
      <c r="F23" s="13">
        <v>1</v>
      </c>
      <c r="G23" s="46"/>
      <c r="H23" s="21">
        <f t="shared" si="0"/>
        <v>0</v>
      </c>
    </row>
    <row r="24" spans="1:8" ht="27" customHeight="1">
      <c r="A24" s="8">
        <v>14</v>
      </c>
      <c r="B24" s="10" t="s">
        <v>28</v>
      </c>
      <c r="C24" s="11" t="s">
        <v>29</v>
      </c>
      <c r="D24" s="12" t="s">
        <v>9</v>
      </c>
      <c r="E24" s="12">
        <v>8</v>
      </c>
      <c r="F24" s="13">
        <v>1</v>
      </c>
      <c r="G24" s="46"/>
      <c r="H24" s="21">
        <f t="shared" si="0"/>
        <v>0</v>
      </c>
    </row>
    <row r="25" spans="1:8" ht="27" customHeight="1">
      <c r="A25" s="8">
        <v>15</v>
      </c>
      <c r="B25" s="10" t="s">
        <v>28</v>
      </c>
      <c r="C25" s="11" t="s">
        <v>30</v>
      </c>
      <c r="D25" s="12" t="s">
        <v>9</v>
      </c>
      <c r="E25" s="12">
        <v>7</v>
      </c>
      <c r="F25" s="13">
        <v>1</v>
      </c>
      <c r="G25" s="46"/>
      <c r="H25" s="21">
        <f t="shared" si="0"/>
        <v>0</v>
      </c>
    </row>
    <row r="26" spans="1:8" ht="42" customHeight="1">
      <c r="A26" s="8">
        <v>16</v>
      </c>
      <c r="B26" s="10" t="s">
        <v>31</v>
      </c>
      <c r="C26" s="11" t="s">
        <v>32</v>
      </c>
      <c r="D26" s="12" t="s">
        <v>111</v>
      </c>
      <c r="E26" s="12">
        <v>20</v>
      </c>
      <c r="F26" s="13">
        <v>1</v>
      </c>
      <c r="G26" s="46"/>
      <c r="H26" s="21">
        <f t="shared" si="0"/>
        <v>0</v>
      </c>
    </row>
    <row r="27" spans="1:8" ht="27" customHeight="1">
      <c r="A27" s="8">
        <v>17</v>
      </c>
      <c r="B27" s="10" t="s">
        <v>33</v>
      </c>
      <c r="C27" s="11" t="s">
        <v>34</v>
      </c>
      <c r="D27" s="12" t="s">
        <v>4</v>
      </c>
      <c r="E27" s="12">
        <v>15</v>
      </c>
      <c r="F27" s="13">
        <v>1</v>
      </c>
      <c r="G27" s="46"/>
      <c r="H27" s="21">
        <f t="shared" si="0"/>
        <v>0</v>
      </c>
    </row>
    <row r="28" spans="1:8" ht="27" customHeight="1">
      <c r="A28" s="8">
        <v>18</v>
      </c>
      <c r="B28" s="14" t="s">
        <v>35</v>
      </c>
      <c r="C28" s="15" t="s">
        <v>36</v>
      </c>
      <c r="D28" s="16" t="s">
        <v>37</v>
      </c>
      <c r="E28" s="16">
        <v>20</v>
      </c>
      <c r="F28" s="17">
        <v>1</v>
      </c>
      <c r="G28" s="47"/>
      <c r="H28" s="21">
        <f t="shared" si="0"/>
        <v>0</v>
      </c>
    </row>
    <row r="29" spans="1:8" ht="16.5" customHeight="1">
      <c r="A29" s="49" t="s">
        <v>129</v>
      </c>
      <c r="B29" s="50"/>
      <c r="C29" s="50"/>
      <c r="D29" s="22"/>
      <c r="E29" s="22"/>
      <c r="F29" s="23"/>
      <c r="G29" s="48"/>
      <c r="H29" s="24"/>
    </row>
    <row r="30" spans="1:8" ht="27" customHeight="1">
      <c r="A30" s="8">
        <v>19</v>
      </c>
      <c r="B30" s="6" t="s">
        <v>38</v>
      </c>
      <c r="C30" s="7" t="s">
        <v>39</v>
      </c>
      <c r="D30" s="8" t="s">
        <v>9</v>
      </c>
      <c r="E30" s="8">
        <v>2</v>
      </c>
      <c r="F30" s="9">
        <v>1</v>
      </c>
      <c r="G30" s="21"/>
      <c r="H30" s="21">
        <f t="shared" si="0"/>
        <v>0</v>
      </c>
    </row>
    <row r="31" spans="1:8" ht="27" customHeight="1">
      <c r="A31" s="8">
        <v>20</v>
      </c>
      <c r="B31" s="10" t="s">
        <v>40</v>
      </c>
      <c r="C31" s="11" t="s">
        <v>41</v>
      </c>
      <c r="D31" s="12" t="s">
        <v>9</v>
      </c>
      <c r="E31" s="12">
        <v>2</v>
      </c>
      <c r="F31" s="13">
        <v>1</v>
      </c>
      <c r="G31" s="46"/>
      <c r="H31" s="21">
        <f t="shared" si="0"/>
        <v>0</v>
      </c>
    </row>
    <row r="32" spans="1:8" ht="27" customHeight="1">
      <c r="A32" s="8">
        <v>21</v>
      </c>
      <c r="B32" s="10" t="s">
        <v>42</v>
      </c>
      <c r="C32" s="11" t="s">
        <v>43</v>
      </c>
      <c r="D32" s="12" t="s">
        <v>3</v>
      </c>
      <c r="E32" s="12">
        <v>15</v>
      </c>
      <c r="F32" s="13">
        <v>1</v>
      </c>
      <c r="G32" s="46"/>
      <c r="H32" s="21">
        <f t="shared" si="0"/>
        <v>0</v>
      </c>
    </row>
    <row r="33" spans="1:8" ht="42" customHeight="1">
      <c r="A33" s="8">
        <v>22</v>
      </c>
      <c r="B33" s="10" t="s">
        <v>44</v>
      </c>
      <c r="C33" s="11" t="s">
        <v>45</v>
      </c>
      <c r="D33" s="12" t="s">
        <v>9</v>
      </c>
      <c r="E33" s="12">
        <v>4</v>
      </c>
      <c r="F33" s="13">
        <v>1</v>
      </c>
      <c r="G33" s="46"/>
      <c r="H33" s="21">
        <f t="shared" si="0"/>
        <v>0</v>
      </c>
    </row>
    <row r="34" spans="1:8" ht="27" customHeight="1">
      <c r="A34" s="8">
        <v>23</v>
      </c>
      <c r="B34" s="10" t="s">
        <v>46</v>
      </c>
      <c r="C34" s="11" t="s">
        <v>47</v>
      </c>
      <c r="D34" s="12" t="s">
        <v>9</v>
      </c>
      <c r="E34" s="12">
        <v>1</v>
      </c>
      <c r="F34" s="13">
        <v>1</v>
      </c>
      <c r="G34" s="46"/>
      <c r="H34" s="21">
        <f t="shared" si="0"/>
        <v>0</v>
      </c>
    </row>
    <row r="35" spans="1:8" ht="27" customHeight="1">
      <c r="A35" s="8">
        <v>24</v>
      </c>
      <c r="B35" s="10" t="s">
        <v>48</v>
      </c>
      <c r="C35" s="11" t="s">
        <v>49</v>
      </c>
      <c r="D35" s="12" t="s">
        <v>18</v>
      </c>
      <c r="E35" s="12">
        <v>1</v>
      </c>
      <c r="F35" s="13">
        <v>1</v>
      </c>
      <c r="G35" s="46"/>
      <c r="H35" s="21">
        <f t="shared" si="0"/>
        <v>0</v>
      </c>
    </row>
    <row r="36" spans="1:8" ht="27" customHeight="1">
      <c r="A36" s="8">
        <v>25</v>
      </c>
      <c r="B36" s="10" t="s">
        <v>48</v>
      </c>
      <c r="C36" s="11" t="s">
        <v>50</v>
      </c>
      <c r="D36" s="12" t="s">
        <v>18</v>
      </c>
      <c r="E36" s="12">
        <v>1</v>
      </c>
      <c r="F36" s="13">
        <v>1</v>
      </c>
      <c r="G36" s="46"/>
      <c r="H36" s="21">
        <f t="shared" si="0"/>
        <v>0</v>
      </c>
    </row>
    <row r="37" spans="1:8" ht="27" customHeight="1">
      <c r="A37" s="8">
        <v>26</v>
      </c>
      <c r="B37" s="10" t="s">
        <v>48</v>
      </c>
      <c r="C37" s="11" t="s">
        <v>51</v>
      </c>
      <c r="D37" s="12" t="s">
        <v>18</v>
      </c>
      <c r="E37" s="12">
        <v>1</v>
      </c>
      <c r="F37" s="13">
        <v>1</v>
      </c>
      <c r="G37" s="46"/>
      <c r="H37" s="21">
        <f t="shared" si="0"/>
        <v>0</v>
      </c>
    </row>
    <row r="38" spans="1:8" ht="42" customHeight="1">
      <c r="A38" s="8">
        <v>27</v>
      </c>
      <c r="B38" s="10" t="s">
        <v>52</v>
      </c>
      <c r="C38" s="11" t="s">
        <v>53</v>
      </c>
      <c r="D38" s="12" t="s">
        <v>3</v>
      </c>
      <c r="E38" s="12">
        <v>5</v>
      </c>
      <c r="F38" s="13">
        <v>1</v>
      </c>
      <c r="G38" s="46"/>
      <c r="H38" s="21">
        <f t="shared" si="0"/>
        <v>0</v>
      </c>
    </row>
    <row r="39" spans="1:8" ht="39.75" customHeight="1">
      <c r="A39" s="8">
        <v>28</v>
      </c>
      <c r="B39" s="10" t="s">
        <v>54</v>
      </c>
      <c r="C39" s="11" t="s">
        <v>55</v>
      </c>
      <c r="D39" s="12" t="s">
        <v>3</v>
      </c>
      <c r="E39" s="12">
        <v>5</v>
      </c>
      <c r="F39" s="13">
        <v>1</v>
      </c>
      <c r="G39" s="46"/>
      <c r="H39" s="21">
        <f t="shared" si="0"/>
        <v>0</v>
      </c>
    </row>
    <row r="40" spans="1:8" ht="27" customHeight="1">
      <c r="A40" s="8">
        <v>29</v>
      </c>
      <c r="B40" s="10" t="s">
        <v>33</v>
      </c>
      <c r="C40" s="11" t="s">
        <v>34</v>
      </c>
      <c r="D40" s="12" t="s">
        <v>4</v>
      </c>
      <c r="E40" s="12">
        <v>3</v>
      </c>
      <c r="F40" s="13">
        <v>1</v>
      </c>
      <c r="G40" s="46"/>
      <c r="H40" s="21">
        <f t="shared" si="0"/>
        <v>0</v>
      </c>
    </row>
    <row r="41" spans="1:8" ht="27" customHeight="1">
      <c r="A41" s="8">
        <v>30</v>
      </c>
      <c r="B41" s="10" t="s">
        <v>56</v>
      </c>
      <c r="C41" s="11" t="s">
        <v>57</v>
      </c>
      <c r="D41" s="12" t="s">
        <v>9</v>
      </c>
      <c r="E41" s="12">
        <v>9</v>
      </c>
      <c r="F41" s="13">
        <v>1</v>
      </c>
      <c r="G41" s="46"/>
      <c r="H41" s="21">
        <f t="shared" si="0"/>
        <v>0</v>
      </c>
    </row>
    <row r="42" spans="1:8" ht="16.5" customHeight="1">
      <c r="A42" s="49" t="s">
        <v>131</v>
      </c>
      <c r="B42" s="50"/>
      <c r="C42" s="50"/>
      <c r="D42" s="22"/>
      <c r="E42" s="22"/>
      <c r="F42" s="23"/>
      <c r="G42" s="48"/>
      <c r="H42" s="24"/>
    </row>
    <row r="43" spans="1:8" ht="27" customHeight="1">
      <c r="A43" s="8">
        <v>31</v>
      </c>
      <c r="B43" s="10" t="s">
        <v>58</v>
      </c>
      <c r="C43" s="11" t="s">
        <v>59</v>
      </c>
      <c r="D43" s="12" t="s">
        <v>1</v>
      </c>
      <c r="E43" s="12">
        <v>19</v>
      </c>
      <c r="F43" s="13">
        <v>1</v>
      </c>
      <c r="G43" s="46"/>
      <c r="H43" s="21">
        <f t="shared" si="0"/>
        <v>0</v>
      </c>
    </row>
    <row r="44" spans="1:8" ht="27" customHeight="1">
      <c r="A44" s="8">
        <v>32</v>
      </c>
      <c r="B44" s="10" t="s">
        <v>60</v>
      </c>
      <c r="C44" s="11" t="s">
        <v>61</v>
      </c>
      <c r="D44" s="12" t="s">
        <v>2</v>
      </c>
      <c r="E44" s="12">
        <v>6.4</v>
      </c>
      <c r="F44" s="13">
        <v>1</v>
      </c>
      <c r="G44" s="46"/>
      <c r="H44" s="21">
        <f t="shared" si="0"/>
        <v>0</v>
      </c>
    </row>
    <row r="45" spans="1:8" ht="27" customHeight="1">
      <c r="A45" s="12">
        <v>33</v>
      </c>
      <c r="B45" s="10" t="s">
        <v>62</v>
      </c>
      <c r="C45" s="11" t="s">
        <v>63</v>
      </c>
      <c r="D45" s="12" t="s">
        <v>3</v>
      </c>
      <c r="E45" s="12">
        <v>90</v>
      </c>
      <c r="F45" s="13">
        <v>1</v>
      </c>
      <c r="G45" s="46"/>
      <c r="H45" s="21">
        <f t="shared" si="0"/>
        <v>0</v>
      </c>
    </row>
    <row r="46" spans="1:8" ht="27" customHeight="1">
      <c r="A46" s="12">
        <v>34</v>
      </c>
      <c r="B46" s="10" t="s">
        <v>64</v>
      </c>
      <c r="C46" s="11" t="s">
        <v>65</v>
      </c>
      <c r="D46" s="12" t="s">
        <v>2</v>
      </c>
      <c r="E46" s="12">
        <v>139.2</v>
      </c>
      <c r="F46" s="13">
        <v>1</v>
      </c>
      <c r="G46" s="46"/>
      <c r="H46" s="21">
        <f t="shared" si="0"/>
        <v>0</v>
      </c>
    </row>
    <row r="47" spans="1:8" ht="27" customHeight="1">
      <c r="A47" s="8">
        <v>35</v>
      </c>
      <c r="B47" s="10" t="s">
        <v>66</v>
      </c>
      <c r="C47" s="11" t="s">
        <v>67</v>
      </c>
      <c r="D47" s="12" t="s">
        <v>1</v>
      </c>
      <c r="E47" s="12">
        <v>19</v>
      </c>
      <c r="F47" s="13">
        <v>1</v>
      </c>
      <c r="G47" s="46"/>
      <c r="H47" s="21">
        <f t="shared" si="0"/>
        <v>0</v>
      </c>
    </row>
    <row r="48" spans="1:8" ht="27" customHeight="1">
      <c r="A48" s="8">
        <v>36</v>
      </c>
      <c r="B48" s="10" t="s">
        <v>68</v>
      </c>
      <c r="C48" s="11" t="s">
        <v>69</v>
      </c>
      <c r="D48" s="12" t="s">
        <v>3</v>
      </c>
      <c r="E48" s="12">
        <v>530</v>
      </c>
      <c r="F48" s="13">
        <v>1</v>
      </c>
      <c r="G48" s="46"/>
      <c r="H48" s="21">
        <f t="shared" si="0"/>
        <v>0</v>
      </c>
    </row>
    <row r="49" spans="1:8" ht="27" customHeight="1">
      <c r="A49" s="8">
        <v>37</v>
      </c>
      <c r="B49" s="10" t="s">
        <v>70</v>
      </c>
      <c r="C49" s="11" t="s">
        <v>71</v>
      </c>
      <c r="D49" s="12" t="s">
        <v>3</v>
      </c>
      <c r="E49" s="12">
        <v>435</v>
      </c>
      <c r="F49" s="13">
        <v>2</v>
      </c>
      <c r="G49" s="46"/>
      <c r="H49" s="21">
        <f t="shared" si="0"/>
        <v>0</v>
      </c>
    </row>
    <row r="50" spans="1:8" ht="27" customHeight="1">
      <c r="A50" s="8">
        <v>38</v>
      </c>
      <c r="B50" s="10" t="s">
        <v>72</v>
      </c>
      <c r="C50" s="11" t="s">
        <v>73</v>
      </c>
      <c r="D50" s="12" t="s">
        <v>3</v>
      </c>
      <c r="E50" s="12">
        <v>415</v>
      </c>
      <c r="F50" s="13">
        <v>1</v>
      </c>
      <c r="G50" s="46"/>
      <c r="H50" s="21">
        <f t="shared" si="0"/>
        <v>0</v>
      </c>
    </row>
    <row r="51" spans="1:8" ht="27" customHeight="1">
      <c r="A51" s="8">
        <v>39</v>
      </c>
      <c r="B51" s="10" t="s">
        <v>72</v>
      </c>
      <c r="C51" s="11" t="s">
        <v>74</v>
      </c>
      <c r="D51" s="12" t="s">
        <v>3</v>
      </c>
      <c r="E51" s="12">
        <v>420</v>
      </c>
      <c r="F51" s="13">
        <v>1</v>
      </c>
      <c r="G51" s="46"/>
      <c r="H51" s="21">
        <f t="shared" si="0"/>
        <v>0</v>
      </c>
    </row>
    <row r="52" spans="1:8" ht="27" customHeight="1">
      <c r="A52" s="8">
        <v>40</v>
      </c>
      <c r="B52" s="10" t="s">
        <v>75</v>
      </c>
      <c r="C52" s="11" t="s">
        <v>76</v>
      </c>
      <c r="D52" s="12" t="s">
        <v>9</v>
      </c>
      <c r="E52" s="12">
        <v>56</v>
      </c>
      <c r="F52" s="13">
        <v>1</v>
      </c>
      <c r="G52" s="46"/>
      <c r="H52" s="21">
        <f t="shared" si="0"/>
        <v>0</v>
      </c>
    </row>
    <row r="53" spans="1:8" ht="27" customHeight="1">
      <c r="A53" s="8">
        <v>41</v>
      </c>
      <c r="B53" s="10" t="s">
        <v>77</v>
      </c>
      <c r="C53" s="11" t="s">
        <v>78</v>
      </c>
      <c r="D53" s="12" t="s">
        <v>79</v>
      </c>
      <c r="E53" s="12">
        <v>56</v>
      </c>
      <c r="F53" s="13">
        <v>1</v>
      </c>
      <c r="G53" s="46"/>
      <c r="H53" s="21">
        <f t="shared" si="0"/>
        <v>0</v>
      </c>
    </row>
    <row r="54" spans="1:8" ht="27" customHeight="1">
      <c r="A54" s="8">
        <v>42</v>
      </c>
      <c r="B54" s="10" t="s">
        <v>80</v>
      </c>
      <c r="C54" s="11" t="s">
        <v>81</v>
      </c>
      <c r="D54" s="12" t="s">
        <v>2</v>
      </c>
      <c r="E54" s="12">
        <v>104.4</v>
      </c>
      <c r="F54" s="13">
        <v>1</v>
      </c>
      <c r="G54" s="46"/>
      <c r="H54" s="21">
        <f t="shared" si="0"/>
        <v>0</v>
      </c>
    </row>
    <row r="55" spans="1:8" ht="27" customHeight="1">
      <c r="A55" s="8">
        <v>43</v>
      </c>
      <c r="B55" s="10" t="s">
        <v>82</v>
      </c>
      <c r="C55" s="11" t="s">
        <v>83</v>
      </c>
      <c r="D55" s="12" t="s">
        <v>2</v>
      </c>
      <c r="E55" s="12">
        <v>104.4</v>
      </c>
      <c r="F55" s="13">
        <v>1</v>
      </c>
      <c r="G55" s="46"/>
      <c r="H55" s="21">
        <f t="shared" si="0"/>
        <v>0</v>
      </c>
    </row>
    <row r="56" spans="1:8" ht="27" customHeight="1">
      <c r="A56" s="8">
        <v>44</v>
      </c>
      <c r="B56" s="10" t="s">
        <v>84</v>
      </c>
      <c r="C56" s="11" t="s">
        <v>85</v>
      </c>
      <c r="D56" s="12" t="s">
        <v>2</v>
      </c>
      <c r="E56" s="12">
        <v>34.8</v>
      </c>
      <c r="F56" s="13">
        <v>1</v>
      </c>
      <c r="G56" s="46"/>
      <c r="H56" s="21">
        <f t="shared" si="0"/>
        <v>0</v>
      </c>
    </row>
    <row r="57" spans="1:8" ht="27" customHeight="1">
      <c r="A57" s="8">
        <v>45</v>
      </c>
      <c r="B57" s="10" t="s">
        <v>86</v>
      </c>
      <c r="C57" s="11" t="s">
        <v>87</v>
      </c>
      <c r="D57" s="12" t="s">
        <v>2</v>
      </c>
      <c r="E57" s="12">
        <v>34.8</v>
      </c>
      <c r="F57" s="13">
        <v>1</v>
      </c>
      <c r="G57" s="46"/>
      <c r="H57" s="21">
        <f t="shared" si="0"/>
        <v>0</v>
      </c>
    </row>
    <row r="58" spans="1:8" ht="27" customHeight="1">
      <c r="A58" s="8">
        <v>46</v>
      </c>
      <c r="B58" s="10" t="s">
        <v>88</v>
      </c>
      <c r="C58" s="11" t="s">
        <v>89</v>
      </c>
      <c r="D58" s="12" t="s">
        <v>90</v>
      </c>
      <c r="E58" s="12">
        <v>16</v>
      </c>
      <c r="F58" s="13">
        <v>1</v>
      </c>
      <c r="G58" s="46"/>
      <c r="H58" s="21">
        <f t="shared" si="0"/>
        <v>0</v>
      </c>
    </row>
    <row r="59" spans="1:8" ht="27" customHeight="1">
      <c r="A59" s="8">
        <v>47</v>
      </c>
      <c r="B59" s="10" t="s">
        <v>48</v>
      </c>
      <c r="C59" s="11" t="s">
        <v>49</v>
      </c>
      <c r="D59" s="12" t="s">
        <v>18</v>
      </c>
      <c r="E59" s="12">
        <v>1</v>
      </c>
      <c r="F59" s="13">
        <v>1</v>
      </c>
      <c r="G59" s="46"/>
      <c r="H59" s="21">
        <f t="shared" si="0"/>
        <v>0</v>
      </c>
    </row>
    <row r="60" spans="1:8" ht="27" customHeight="1">
      <c r="A60" s="8">
        <v>48</v>
      </c>
      <c r="B60" s="10" t="s">
        <v>48</v>
      </c>
      <c r="C60" s="11" t="s">
        <v>132</v>
      </c>
      <c r="D60" s="12" t="s">
        <v>18</v>
      </c>
      <c r="E60" s="12">
        <v>1</v>
      </c>
      <c r="F60" s="13">
        <v>1</v>
      </c>
      <c r="G60" s="46"/>
      <c r="H60" s="21">
        <f t="shared" si="0"/>
        <v>0</v>
      </c>
    </row>
    <row r="61" spans="1:8" ht="27" customHeight="1">
      <c r="A61" s="8">
        <v>49</v>
      </c>
      <c r="B61" s="10" t="s">
        <v>56</v>
      </c>
      <c r="C61" s="11" t="s">
        <v>57</v>
      </c>
      <c r="D61" s="12" t="s">
        <v>9</v>
      </c>
      <c r="E61" s="12">
        <v>15</v>
      </c>
      <c r="F61" s="13">
        <v>1</v>
      </c>
      <c r="G61" s="46"/>
      <c r="H61" s="21">
        <f t="shared" si="0"/>
        <v>0</v>
      </c>
    </row>
    <row r="62" spans="1:8" ht="16.5" customHeight="1">
      <c r="A62" s="49" t="s">
        <v>130</v>
      </c>
      <c r="B62" s="50"/>
      <c r="C62" s="50"/>
      <c r="D62" s="22"/>
      <c r="E62" s="22"/>
      <c r="F62" s="23"/>
      <c r="G62" s="48"/>
      <c r="H62" s="24"/>
    </row>
    <row r="63" spans="1:8" ht="27" customHeight="1">
      <c r="A63" s="8">
        <v>50</v>
      </c>
      <c r="B63" s="10" t="s">
        <v>136</v>
      </c>
      <c r="C63" s="11" t="s">
        <v>91</v>
      </c>
      <c r="D63" s="12" t="s">
        <v>9</v>
      </c>
      <c r="E63" s="12">
        <v>5</v>
      </c>
      <c r="F63" s="13">
        <v>1</v>
      </c>
      <c r="G63" s="46"/>
      <c r="H63" s="21">
        <f t="shared" si="0"/>
        <v>0</v>
      </c>
    </row>
    <row r="64" spans="1:8" ht="27" customHeight="1">
      <c r="A64" s="8">
        <v>51</v>
      </c>
      <c r="B64" s="10" t="s">
        <v>92</v>
      </c>
      <c r="C64" s="11" t="s">
        <v>93</v>
      </c>
      <c r="D64" s="12" t="s">
        <v>94</v>
      </c>
      <c r="E64" s="12">
        <v>3</v>
      </c>
      <c r="F64" s="13">
        <v>1</v>
      </c>
      <c r="G64" s="46"/>
      <c r="H64" s="21">
        <f t="shared" si="0"/>
        <v>0</v>
      </c>
    </row>
    <row r="65" spans="1:8" ht="27" customHeight="1">
      <c r="A65" s="8">
        <v>52</v>
      </c>
      <c r="B65" s="10" t="s">
        <v>95</v>
      </c>
      <c r="C65" s="11" t="s">
        <v>96</v>
      </c>
      <c r="D65" s="12" t="s">
        <v>94</v>
      </c>
      <c r="E65" s="12">
        <v>3</v>
      </c>
      <c r="F65" s="13">
        <v>1</v>
      </c>
      <c r="G65" s="46"/>
      <c r="H65" s="21">
        <f t="shared" si="0"/>
        <v>0</v>
      </c>
    </row>
    <row r="66" spans="1:8" ht="27" customHeight="1">
      <c r="A66" s="8">
        <v>53</v>
      </c>
      <c r="B66" s="10" t="s">
        <v>137</v>
      </c>
      <c r="C66" s="11" t="s">
        <v>97</v>
      </c>
      <c r="D66" s="12" t="s">
        <v>3</v>
      </c>
      <c r="E66" s="12">
        <v>490</v>
      </c>
      <c r="F66" s="13">
        <v>1</v>
      </c>
      <c r="G66" s="46"/>
      <c r="H66" s="21">
        <f t="shared" si="0"/>
        <v>0</v>
      </c>
    </row>
    <row r="67" spans="1:8" ht="27" customHeight="1">
      <c r="A67" s="8">
        <v>54</v>
      </c>
      <c r="B67" s="10" t="s">
        <v>137</v>
      </c>
      <c r="C67" s="11" t="s">
        <v>98</v>
      </c>
      <c r="D67" s="12" t="s">
        <v>3</v>
      </c>
      <c r="E67" s="12">
        <v>165</v>
      </c>
      <c r="F67" s="13">
        <v>1</v>
      </c>
      <c r="G67" s="46"/>
      <c r="H67" s="21">
        <f t="shared" si="0"/>
        <v>0</v>
      </c>
    </row>
    <row r="68" spans="1:8" ht="27" customHeight="1">
      <c r="A68" s="8">
        <v>55</v>
      </c>
      <c r="B68" s="10" t="s">
        <v>138</v>
      </c>
      <c r="C68" s="11" t="s">
        <v>99</v>
      </c>
      <c r="D68" s="12" t="s">
        <v>3</v>
      </c>
      <c r="E68" s="12">
        <v>160</v>
      </c>
      <c r="F68" s="13">
        <v>1</v>
      </c>
      <c r="G68" s="46"/>
      <c r="H68" s="21">
        <f>ROUND(E68*F68*G68,2)</f>
        <v>0</v>
      </c>
    </row>
    <row r="69" spans="1:8" ht="27" customHeight="1">
      <c r="A69" s="8">
        <v>56</v>
      </c>
      <c r="B69" s="14" t="s">
        <v>100</v>
      </c>
      <c r="C69" s="15" t="s">
        <v>133</v>
      </c>
      <c r="D69" s="16" t="s">
        <v>18</v>
      </c>
      <c r="E69" s="16">
        <v>1</v>
      </c>
      <c r="F69" s="17">
        <v>1</v>
      </c>
      <c r="G69" s="47"/>
      <c r="H69" s="21">
        <f t="shared" si="0"/>
        <v>0</v>
      </c>
    </row>
    <row r="70" spans="1:8" ht="21.75" customHeight="1">
      <c r="A70" s="55" t="s">
        <v>112</v>
      </c>
      <c r="B70" s="56"/>
      <c r="C70" s="56"/>
      <c r="D70" s="56"/>
      <c r="E70" s="56"/>
      <c r="F70" s="56"/>
      <c r="G70" s="57">
        <f>SUM(H10:H69)</f>
        <v>0</v>
      </c>
      <c r="H70" s="58"/>
    </row>
    <row r="71" spans="1:8" ht="11.25" customHeight="1">
      <c r="A71" s="2"/>
      <c r="B71" s="3"/>
      <c r="C71" s="3"/>
      <c r="D71" s="3"/>
      <c r="E71" s="3"/>
      <c r="F71" s="3"/>
      <c r="G71" s="3"/>
      <c r="H71" s="3"/>
    </row>
    <row r="72" spans="1:8" ht="22.5" customHeight="1">
      <c r="A72" s="59" t="s">
        <v>123</v>
      </c>
      <c r="B72" s="59"/>
      <c r="C72" s="59"/>
      <c r="D72" s="59"/>
      <c r="E72" s="59"/>
      <c r="F72" s="59"/>
      <c r="G72" s="59"/>
      <c r="H72" s="59"/>
    </row>
    <row r="73" spans="1:8" ht="8.25" customHeight="1" thickBot="1">
      <c r="A73" s="60"/>
      <c r="B73" s="60"/>
      <c r="C73" s="60"/>
      <c r="D73" s="60"/>
      <c r="E73" s="60"/>
      <c r="F73" s="60"/>
      <c r="G73" s="60"/>
      <c r="H73" s="60"/>
    </row>
    <row r="74" spans="1:8" ht="17.25" customHeight="1" thickBot="1">
      <c r="A74" s="61" t="s">
        <v>113</v>
      </c>
      <c r="B74" s="62"/>
      <c r="C74" s="63"/>
      <c r="D74" s="64"/>
      <c r="E74" s="64"/>
      <c r="F74" s="64"/>
      <c r="G74" s="65"/>
      <c r="H74" s="18"/>
    </row>
    <row r="75" spans="1:8" ht="12.75" customHeight="1" thickBot="1">
      <c r="A75" s="25"/>
      <c r="B75" s="25"/>
      <c r="C75" s="66"/>
      <c r="D75" s="67"/>
      <c r="E75" s="67"/>
      <c r="F75" s="67"/>
      <c r="G75" s="68"/>
      <c r="H75" s="18"/>
    </row>
    <row r="76" spans="1:8" ht="10.5" customHeight="1" thickBot="1">
      <c r="A76" s="26"/>
      <c r="B76" s="26"/>
      <c r="C76" s="26"/>
      <c r="D76" s="26"/>
      <c r="E76" s="26"/>
      <c r="F76" s="26"/>
      <c r="G76" s="26"/>
      <c r="H76" s="26"/>
    </row>
    <row r="77" spans="1:8" ht="24.75" customHeight="1">
      <c r="A77" s="27"/>
      <c r="B77" s="28"/>
      <c r="C77" s="29" t="s">
        <v>114</v>
      </c>
      <c r="D77" s="30"/>
      <c r="E77" s="31" t="s">
        <v>115</v>
      </c>
      <c r="F77" s="28"/>
      <c r="G77" s="28"/>
      <c r="H77" s="32"/>
    </row>
    <row r="78" spans="1:8" ht="19.5" customHeight="1">
      <c r="A78" s="33"/>
      <c r="B78" s="34"/>
      <c r="C78" s="38" t="s">
        <v>116</v>
      </c>
      <c r="D78" s="35"/>
      <c r="E78" s="36"/>
      <c r="F78" s="34"/>
      <c r="G78" s="34"/>
      <c r="H78" s="37"/>
    </row>
    <row r="79" spans="1:8" ht="19.5" customHeight="1">
      <c r="A79" s="33"/>
      <c r="B79" s="34"/>
      <c r="C79" s="38" t="s">
        <v>117</v>
      </c>
      <c r="D79" s="39"/>
      <c r="E79" s="70" t="s">
        <v>118</v>
      </c>
      <c r="F79" s="70"/>
      <c r="G79" s="70"/>
      <c r="H79" s="71"/>
    </row>
    <row r="80" spans="1:8" ht="25.5" customHeight="1">
      <c r="A80" s="33"/>
      <c r="B80" s="34"/>
      <c r="C80" s="38" t="s">
        <v>119</v>
      </c>
      <c r="D80" s="39"/>
      <c r="E80" s="70" t="s">
        <v>120</v>
      </c>
      <c r="F80" s="70"/>
      <c r="G80" s="70"/>
      <c r="H80" s="71"/>
    </row>
    <row r="81" spans="1:8" ht="24" customHeight="1">
      <c r="A81" s="33"/>
      <c r="B81" s="34"/>
      <c r="C81" s="38" t="s">
        <v>121</v>
      </c>
      <c r="D81" s="39"/>
      <c r="E81" s="70" t="s">
        <v>122</v>
      </c>
      <c r="F81" s="70"/>
      <c r="G81" s="70"/>
      <c r="H81" s="71"/>
    </row>
    <row r="82" spans="1:8" ht="6.75" customHeight="1" thickBot="1">
      <c r="A82" s="40"/>
      <c r="B82" s="41"/>
      <c r="C82" s="42"/>
      <c r="D82" s="43"/>
      <c r="E82" s="43"/>
      <c r="F82" s="41"/>
      <c r="G82" s="41"/>
      <c r="H82" s="44"/>
    </row>
    <row r="83" ht="15.75" customHeight="1"/>
    <row r="84" spans="1:8" ht="49.5" customHeight="1">
      <c r="A84" s="72" t="s">
        <v>124</v>
      </c>
      <c r="B84" s="72"/>
      <c r="C84" s="19"/>
      <c r="E84" s="73"/>
      <c r="F84" s="73"/>
      <c r="G84" s="73"/>
      <c r="H84" s="73"/>
    </row>
    <row r="85" spans="1:8" ht="11.25" customHeight="1">
      <c r="A85"/>
      <c r="E85" s="69" t="s">
        <v>125</v>
      </c>
      <c r="F85" s="69"/>
      <c r="G85" s="69"/>
      <c r="H85" s="69"/>
    </row>
    <row r="86" ht="12" customHeight="1"/>
    <row r="87" ht="12" customHeight="1"/>
    <row r="88" ht="12" customHeight="1"/>
    <row r="89" ht="12" customHeight="1"/>
    <row r="90" ht="12" customHeight="1"/>
  </sheetData>
  <sheetProtection/>
  <mergeCells count="22">
    <mergeCell ref="E85:H85"/>
    <mergeCell ref="E79:H79"/>
    <mergeCell ref="E80:H80"/>
    <mergeCell ref="E81:H81"/>
    <mergeCell ref="A84:B84"/>
    <mergeCell ref="E84:H84"/>
    <mergeCell ref="A70:F70"/>
    <mergeCell ref="G70:H70"/>
    <mergeCell ref="A72:H72"/>
    <mergeCell ref="A73:H73"/>
    <mergeCell ref="A74:B74"/>
    <mergeCell ref="C74:G75"/>
    <mergeCell ref="A62:C62"/>
    <mergeCell ref="A9:C9"/>
    <mergeCell ref="A16:C16"/>
    <mergeCell ref="A42:C42"/>
    <mergeCell ref="E1:H1"/>
    <mergeCell ref="A2:H2"/>
    <mergeCell ref="A3:H3"/>
    <mergeCell ref="A4:H4"/>
    <mergeCell ref="A8:C8"/>
    <mergeCell ref="A29:C29"/>
  </mergeCells>
  <printOptions/>
  <pageMargins left="0.6299212598425197" right="0.03937007874015748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Biuro1</dc:creator>
  <cp:keywords/>
  <dc:description/>
  <cp:lastModifiedBy>Biuro1</cp:lastModifiedBy>
  <cp:lastPrinted>2013-05-16T13:11:18Z</cp:lastPrinted>
  <dcterms:created xsi:type="dcterms:W3CDTF">2012-01-24T07:11:25Z</dcterms:created>
  <dcterms:modified xsi:type="dcterms:W3CDTF">2013-05-16T13:13:32Z</dcterms:modified>
  <cp:category/>
  <cp:version/>
  <cp:contentType/>
  <cp:contentStatus/>
</cp:coreProperties>
</file>