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<sst xmlns="http://schemas.openxmlformats.org/spreadsheetml/2006/main" count="276" uniqueCount="215">
  <si>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</si>
  <si>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</si>
  <si>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</si>
  <si>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</si>
  <si>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</si>
  <si>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</si>
  <si>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</si>
  <si>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</si>
  <si>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</si>
  <si>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</si>
  <si>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</si>
  <si>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</si>
  <si>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</si>
  <si>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</si>
  <si>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</si>
  <si>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</si>
  <si>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</si>
  <si>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</si>
  <si>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</si>
  <si>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</si>
  <si>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</si>
  <si>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</si>
  <si>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kpl</t>
  </si>
  <si>
    <t>1.1.</t>
  </si>
  <si>
    <t>2.1.</t>
  </si>
  <si>
    <t>km</t>
  </si>
  <si>
    <t>1. ROBOTY PRZYGOTOWAWCZE I POMIAROWE</t>
  </si>
  <si>
    <t>2. ROBOTY ROZBIÓRKOWE</t>
  </si>
  <si>
    <t>KNR AT-03
0101-02</t>
  </si>
  <si>
    <t>3.2.</t>
  </si>
  <si>
    <t>kpl.</t>
  </si>
  <si>
    <t>kalk. własna</t>
  </si>
  <si>
    <t>KNR AT-03
0202-02</t>
  </si>
  <si>
    <t>Opracowanie inwentaryzacji geodezyjnej powykonawczej
1.0</t>
  </si>
  <si>
    <t>4.2.</t>
  </si>
  <si>
    <t>szt.</t>
  </si>
  <si>
    <t>ryczałt</t>
  </si>
  <si>
    <t>Roboty pomiarowe - wytyczenie sytuacyjne i wysokościowe inwestycji w terenie, obsługa geodezyjna
230/1000</t>
  </si>
  <si>
    <t>Roboty remontowe - frezowanie nawierzchni bitumicznej o gr. do 4 cm z wywozem materiału z rozbiórki na odl. do 10 km. Destrukt wykonawca zagospodaruje we własnym zakresie
1027.0</t>
  </si>
  <si>
    <t>Cięcie piłą nawierzchni bitumicznych na głębokość do 10 cm
59.0</t>
  </si>
  <si>
    <t>Ręczne rozebranie nawierzchni z kostki betonowej o wysokości 6 cm na podsypce cementowo piaskowej
258.80</t>
  </si>
  <si>
    <t>Rozebranie ław pod krawężniki z betonu
222.30*0.04</t>
  </si>
  <si>
    <t>3. ROBOTY ZIEMNE - POBOCZE</t>
  </si>
  <si>
    <t>4. KANALIZACJA DESZCZOWA</t>
  </si>
  <si>
    <t>Wykopy pod kanalizację deszczową wraz z zabezpieczeniem ścian wykopów
28.5+20.4+15.4+6.9+24.8+6.4</t>
  </si>
  <si>
    <t>Demontaż rurociągu o średnicy nominalnej 300 mm
12.30</t>
  </si>
  <si>
    <t>Demontaż przykanalików o średnicy nominalnej 200 mm
43.4</t>
  </si>
  <si>
    <t>Demontaż studzienek ściekowych ulicznych betonowych o śr. 500 mm z osadnikiem bez syfonu
3.0</t>
  </si>
  <si>
    <t>Warstwa zagęszczonej pospółki grubości 10 cm pod studnie rewizyjne i studzienki ściekowe
0.786+0.363</t>
  </si>
  <si>
    <t>Warstwa zagęszczonego piasku grubości 10 cm pod kanał i przykanaliki
4.70</t>
  </si>
  <si>
    <t>Kanały z rur PVC łączonych na wcisk o średnicy zewnętrznej 315 mm o ściance litej klasy S (SDR34, SN8),
12.30</t>
  </si>
  <si>
    <t>Studnie rewizyjne z kręgów betonowych o śr. 1000 mm w gotowym wykopie o głębok. wg stanu istniejącego
3.0</t>
  </si>
  <si>
    <t>stud.</t>
  </si>
  <si>
    <t>Studzienki ściekowe uliczne betonowe o śr.500 mm z osadnikiem
3.0</t>
  </si>
  <si>
    <t>Zasypanie wykopów piaskiem do wysokości warstw konstrukcyjnych wraz z zagęszczeniem
81.86</t>
  </si>
  <si>
    <t>Zasypanie wykopów materiałem z wykopu wraz z zagęszczeniem
3.92</t>
  </si>
  <si>
    <t>5. KRAWĘŻNIKI I OBRZEŻA</t>
  </si>
  <si>
    <t>Krawężniki betonowe wystające o wymiarach 15x30 cm
218.0</t>
  </si>
  <si>
    <t>Krawężniki betonowe najazdowe o wymiarach 15x22 cm
24+4.3</t>
  </si>
  <si>
    <t>Obrzeża betonowe o wymiarach 30x8 cm
163.0</t>
  </si>
  <si>
    <t>6. WYSOKOŚCIOWA REGULACJA KRAWĘŻNIKÓW</t>
  </si>
  <si>
    <t>Regulacja krawężników betonowych przyjęto 30% krawężników po stronie pobocza
64.0</t>
  </si>
  <si>
    <t>7. PODBUDOWY I NAWIERZCHNIE</t>
  </si>
  <si>
    <t>7.1. JEZDNIA</t>
  </si>
  <si>
    <t>Oczyszczenie i skropienie emulsją asfaltową nwarstwy wiążącej; zużycie emulsji 0,5 kg/m2
1027.0</t>
  </si>
  <si>
    <t>7.2. NAWIERZCHNIE Z KOSTKI BRUKOWEJ BETONOWEJ</t>
  </si>
  <si>
    <t>Profilowanie i zagęszczenie podłoża pod warstwy konstrukcyjne w gruncie kat. I-IV
258.80</t>
  </si>
  <si>
    <t>Chodniki z kostki brukowej betonowej typu Behaton w kolorze szarym grubość 6 cm na podsypce cementowo-piaskowej grubości 3 cm
258.80</t>
  </si>
  <si>
    <t>Profilowanie i zagęszczenie podłoża pod warstwy konstrukcyjne
106.0</t>
  </si>
  <si>
    <t>8. POBOCZA</t>
  </si>
  <si>
    <t>9. ROBOTY WYKOŃCZENIOWE I TOWARZYSZĄCE</t>
  </si>
  <si>
    <t>Ręczne plantowanie powierzchni gruntu rodzimego kat.I-III
100.0</t>
  </si>
  <si>
    <t>10. INWENTARYZACJA GEODEZYJNA</t>
  </si>
  <si>
    <t>5.2.</t>
  </si>
  <si>
    <t>6.2.</t>
  </si>
  <si>
    <t>7.2.</t>
  </si>
  <si>
    <t>8.2.</t>
  </si>
  <si>
    <t>9.2.</t>
  </si>
  <si>
    <t>10.2.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</si>
  <si>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</si>
  <si>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</si>
  <si>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</si>
  <si>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</si>
  <si>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</si>
  <si>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</si>
  <si>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</si>
  <si>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</si>
  <si>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</si>
  <si>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</si>
  <si>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</si>
  <si>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</si>
  <si>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</si>
  <si>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</si>
  <si>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KNR 2-01 0119-03</t>
  </si>
  <si>
    <t>KNR AT-03
0102-01</t>
  </si>
  <si>
    <t>KNR 2-31 0805-01</t>
  </si>
  <si>
    <t>KNR 2-31 0813-03</t>
  </si>
  <si>
    <t>KNR 2-31 0812-03</t>
  </si>
  <si>
    <t>KNR 2-31 0814-02</t>
  </si>
  <si>
    <t>KNR 4-04
1103-04</t>
  </si>
  <si>
    <t>KNR 4-04 1103-01</t>
  </si>
  <si>
    <t>analiza indywidualna</t>
  </si>
  <si>
    <t>KNR 2-01
0214-04</t>
  </si>
  <si>
    <t>KNR 2-01 0206-05</t>
  </si>
  <si>
    <t>11.2.</t>
  </si>
  <si>
    <t>12.2.</t>
  </si>
  <si>
    <t>13.3.</t>
  </si>
  <si>
    <t>14.3.</t>
  </si>
  <si>
    <t>15.3.</t>
  </si>
  <si>
    <t>KNR AT-11
0101-05</t>
  </si>
  <si>
    <t>KNR 4-05I
0313-03</t>
  </si>
  <si>
    <t>KNR 4-05I
0313-01</t>
  </si>
  <si>
    <t>KNR 4-05I
0409-01</t>
  </si>
  <si>
    <t>KNR 4-05I
0411-02</t>
  </si>
  <si>
    <t>KNR-W 2-18
0408-05
z.sz.3.4. 9908</t>
  </si>
  <si>
    <t>KNR 2-01 0610-06</t>
  </si>
  <si>
    <t>KNR-W 2-18
0408-03</t>
  </si>
  <si>
    <t>KNR-W 2-18
0513-01
analiza indywidualna</t>
  </si>
  <si>
    <t>KNR-W 2-18
0524-02</t>
  </si>
  <si>
    <t>KNR AT-11
0109-01</t>
  </si>
  <si>
    <t>KNR AT-11
0109-0</t>
  </si>
  <si>
    <t>KNR 2-31 0407-05</t>
  </si>
  <si>
    <t>KNR 2-31 0402-01</t>
  </si>
  <si>
    <t>KNR 2-31 0403-05</t>
  </si>
  <si>
    <t>KNR 2-31 0403-03</t>
  </si>
  <si>
    <t>KNR 2-31 0402-04</t>
  </si>
  <si>
    <t>KNR 2-31 0310-02</t>
  </si>
  <si>
    <t>KNR 2-31 0310-01</t>
  </si>
  <si>
    <t>KNR 2-31 0310-05</t>
  </si>
  <si>
    <t>KNR 2-31 0310-06</t>
  </si>
  <si>
    <t>KNR 2-31 1201-05</t>
  </si>
  <si>
    <t>KNR 4-05I 0409-02</t>
  </si>
  <si>
    <t>KNR 4-04 1103-04</t>
  </si>
  <si>
    <t>KNR 4-04 1103-05</t>
  </si>
  <si>
    <t>30.4.</t>
  </si>
  <si>
    <t>31.4.</t>
  </si>
  <si>
    <t>32.4.</t>
  </si>
  <si>
    <t>33.4.</t>
  </si>
  <si>
    <t>34.4.</t>
  </si>
  <si>
    <t>35.4.</t>
  </si>
  <si>
    <t>36.4.</t>
  </si>
  <si>
    <t>37.5.</t>
  </si>
  <si>
    <t>38.5.</t>
  </si>
  <si>
    <t>39.5.</t>
  </si>
  <si>
    <t>40.5.</t>
  </si>
  <si>
    <t>41.5.</t>
  </si>
  <si>
    <t>42.6.</t>
  </si>
  <si>
    <t>43.7.1.</t>
  </si>
  <si>
    <t>44.7.1.</t>
  </si>
  <si>
    <t>45.7.1.</t>
  </si>
  <si>
    <t>46.7.1.</t>
  </si>
  <si>
    <t>47.7.1.</t>
  </si>
  <si>
    <t>48.7.1.</t>
  </si>
  <si>
    <t>49.7.2.</t>
  </si>
  <si>
    <t>KNR 2-31 0103-
04</t>
  </si>
  <si>
    <t>KNR 2-31 0511-02</t>
  </si>
  <si>
    <t>KNR 2-31 0114-07</t>
  </si>
  <si>
    <t>KNR 2-31 0114-08</t>
  </si>
  <si>
    <t>50.7.2.</t>
  </si>
  <si>
    <t>51.7.2.</t>
  </si>
  <si>
    <t>52.7.2.</t>
  </si>
  <si>
    <t>KNR 2-01 0505-01</t>
  </si>
  <si>
    <t>KNR 2-01 0510-01</t>
  </si>
  <si>
    <t>KNR 2-01
0510-02</t>
  </si>
  <si>
    <t>53.8.</t>
  </si>
  <si>
    <t>54.8.</t>
  </si>
  <si>
    <t>56.9.</t>
  </si>
  <si>
    <t>57.9.</t>
  </si>
  <si>
    <t>KNR 2-31 0204-05</t>
  </si>
  <si>
    <t>KNR 2-31 0204-06</t>
  </si>
  <si>
    <t>55.8.</t>
  </si>
  <si>
    <t>58.9.</t>
  </si>
  <si>
    <t>Demontaż studni rewizyjnych z kręgów betonowych o śr. 1000 mm w gotowym wykopie o głęb. 3 m
3.0</t>
  </si>
  <si>
    <t>Nawierzchnia z mieszanek mineralno-bitumicznych grysowych - warstwa ścieralna asfaltowa - grubość po zagęszczeniu 3 cm
1027.0</t>
  </si>
  <si>
    <t>Nawierzchnia z mieszanek mineralno-bitumicznych grysowych - warstwa ścieralna asfaltowa - za każdy dalszy 1 cm grubości po zagęszczeniu
1027.0</t>
  </si>
  <si>
    <t>Podbudowa z kruszywa łamanego - warstwa górna o grubości po zagęszczeniu 8 cm
258.80</t>
  </si>
  <si>
    <t>KNR 2-31 0103-04</t>
  </si>
  <si>
    <t>Nawierzchnia z tłucznia kamiennego - warstwa górna z tłucznia - grubość po zagęszczeniu 7 cm
106.0</t>
  </si>
  <si>
    <t>Humusowanie skarp z obsianiem przy grub.warstwy humusu 5 cm
100.0</t>
  </si>
  <si>
    <t>Humusowanie skarp z obsianiem dodatek za każde nast.5 cm humusu
100.0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</si>
  <si>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</si>
  <si>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</si>
  <si>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r>
      <t>Mechaniczne oczyszczenie i skropienie emulsją asfaltową na zimno podbudowy lub nawierzchni betonowej/bitumicznej; zużycie emulsji 0,5 kg/m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1027.0</t>
    </r>
  </si>
  <si>
    <t>Przebudowa ul. Jesionowej w Radostowicach</t>
  </si>
  <si>
    <t>Zał. 1.C</t>
  </si>
  <si>
    <t>Opłata składowiskowa - grunt z korytowania
106.0*0.1</t>
  </si>
  <si>
    <r>
      <t xml:space="preserve">Nakłady uzupełniające za każde dalsze rozpoczęte 0.5 km transportu ponad 1 km samochodami samowyładowczymi po drogach utwardzonych ziemi kat.III-IV </t>
    </r>
    <r>
      <rPr>
        <b/>
        <sz val="9"/>
        <rFont val="Times New Roman"/>
        <family val="1"/>
      </rPr>
      <t>UWAGA: WYKONAWCA ROBÓT OKREŚLI ODLEGŁOŚĆ TRANSPORTU INDYWIDUALNIE</t>
    </r>
    <r>
      <rPr>
        <sz val="9"/>
        <rFont val="Times New Roman"/>
        <family val="1"/>
      </rPr>
      <t xml:space="preserve">
106.0*0.1</t>
    </r>
  </si>
  <si>
    <t>Roboty ziemne wykonywane koparkami podsiębiernymi o poj.łyżki 0.60 m3 w gr.kat.IV z transportem urobku samochodami samowyładowczymi na odległość do 1 km
106.0*0.1</t>
  </si>
  <si>
    <t>Rozebranie krawężników betonowych 15x30 cm
218.0+4.30</t>
  </si>
  <si>
    <t>Rozebranie obrzeży betonowych
34.50+128.50</t>
  </si>
  <si>
    <t>Wywiezienie gruzu z terenu rozbiórki przy mechanicznym załadowaniu i wyładowaniu samochodem samowyładowczym na odległość 1 km
102.40-3.92</t>
  </si>
  <si>
    <r>
      <t xml:space="preserve">Wywiezienie gruzu z terenu rozbiórki przy mechanicznym załadowaniu i wyładowaniu samochodem samowyładowczym - dodatek za każdy następny rozpoczęty 1 km </t>
    </r>
    <r>
      <rPr>
        <b/>
        <sz val="9"/>
        <rFont val="Times New Roman"/>
        <family val="1"/>
      </rPr>
      <t>UWAGA: WYKONAWCA ROBÓT OKREŚLI ODLEGŁOŚĆ TRANSPORTU INDYWIDUALNIE</t>
    </r>
    <r>
      <rPr>
        <sz val="9"/>
        <rFont val="Times New Roman"/>
        <family val="1"/>
      </rPr>
      <t xml:space="preserve">
102.40-3.92</t>
    </r>
  </si>
  <si>
    <t>Opłata składowiskowa - grunt z wykopów
102.40-3.92</t>
  </si>
  <si>
    <t>Opłata składowiskowa - gruz
0.87+1.36+4.71+1.96+1.0</t>
  </si>
  <si>
    <r>
      <t xml:space="preserve">Wywiezienie gruzu z terenu rozbiórki przy mechanicznym załadowaniu i wyładowaniu samochodem samowyładowczym - dodatek za każdy następny rozpoczęty 1 km </t>
    </r>
    <r>
      <rPr>
        <b/>
        <sz val="9"/>
        <rFont val="Times New Roman"/>
        <family val="1"/>
      </rPr>
      <t>UWAGA: WYKONAWCA ROBÓT OKREŚLI ODLEGŁOŚĆ TRANSPORTU INDYWIDUALNIE</t>
    </r>
    <r>
      <rPr>
        <sz val="9"/>
        <rFont val="Times New Roman"/>
        <family val="1"/>
      </rPr>
      <t xml:space="preserve">
0.87+1.36+4.71+1.96+1.0</t>
    </r>
  </si>
  <si>
    <t>Wywiezienie gruzu z terenu rozbiórki przy mechanicznym załadowaniu i wyładowaniu samochodem samowyładowczym na odległość 1 km
0.87+1.36+4.71+1.96+1.0</t>
  </si>
  <si>
    <t>Załadowanie gruzu koparko-ładowarką przy obsłudze na zmianę roboczą przez 3 samochody samowyładowcze
0.87+1.36+4.71+1.96+1.0</t>
  </si>
  <si>
    <t>Przykanaliki z rur PVC łączonych na wcisk o śr. zewn. 200 mm o ściance litej klasy S (SDR34, SN8),
19.60+23.80</t>
  </si>
  <si>
    <t>Ława żwirowa pod obrzeża 
163.0*0.2*0.1</t>
  </si>
  <si>
    <t>Opracowanie, zatwierdzenie, wprowadzenie, utrzymanie i likwidacja organizacji ruchu na czas prowadzenia robót
1.0</t>
  </si>
  <si>
    <t>Nawierzchnia z mieszanek mineralno-bitumicznych grysowych - warstwa wiążąca asfaltowa - mieszanka AC16W - grubość po zagęszczeniu 4 cm
1027.0</t>
  </si>
  <si>
    <t>Nawierzchnia z mieszanek mineralno-bitumicznych grysowych - warstwa wiążąca asfaltowa - mieszanka AC16W- za każdy dalszy 1 cm grubości po zagęszczeniu
1027.0</t>
  </si>
  <si>
    <t xml:space="preserve">               Indywidualną odległość transportu w poz. 11.2, 14.3, 18.4 i 27.4 uwzględnić w cenie 
               jednostkowej dla tej pozycji lub poprzez zmianę krotności dla tych pozycji.</t>
  </si>
  <si>
    <t>59.9.</t>
  </si>
  <si>
    <t>60.10.</t>
  </si>
  <si>
    <t>kalkulacja własna</t>
  </si>
  <si>
    <t>Demontaż i ponowny montaż progu zwalniającego wraz z towarzyszącym oznakowaniem pionowym
1.0</t>
  </si>
  <si>
    <t>Załadowanie gruzu koparko-ładowarką przy obsłudze na zmianę roboczą przez 3 samochody samowyładowcze
1027.0*0.02+258.80*0.06+222.30*0.15*0.3+8.892+163.0*0.08*0.3</t>
  </si>
  <si>
    <r>
      <t xml:space="preserve">Wywiezienie gruzu z terenu rozbiórki przy mechanicznym załadowaniu i wyładowaniu samochodem samowyładowczym - dodatek za każdy następny rozpoczęty 1 km </t>
    </r>
    <r>
      <rPr>
        <b/>
        <sz val="9"/>
        <rFont val="Times New Roman"/>
        <family val="1"/>
      </rPr>
      <t>UWAGA: WYKONAWCA ROBÓT OKREŚLI ODLEGŁOŚĆ TRANSPORTU INDYWIDUALNIE</t>
    </r>
    <r>
      <rPr>
        <sz val="9"/>
        <rFont val="Times New Roman"/>
        <family val="1"/>
      </rPr>
      <t xml:space="preserve">
1027.0*0.02+258.80*0.06+222.30*0.15*0.3+8.892+163.0*0.08*0.3</t>
    </r>
  </si>
  <si>
    <t>Wywiezienie gruzu z terenu rozbiórki przy mechanicznym załadowaniu i wyładowaniu samochodem samowyładowczym na odległość 1 km
1027.0*0.02+258.80*0.06+222.30*0.15*0.3+8.892+163.0*0.08*0.3</t>
  </si>
  <si>
    <t>Opłata składowiskowa - gruz betonowy
58.876</t>
  </si>
  <si>
    <t>Demontaż studni rewizyjnych z kręgów betonowych o śr. 1000 mm w gotowym wykopie - za każde 0.5 m różnicy głębokości                                                                                                                                                                          
                                                                                              Krotność = - 3.00
                                                                                                      3.0</t>
  </si>
  <si>
    <t>Podbudowa z kruszywa łamanego - warstwa górna - za każdy dalszy 1 cm grubości po zagęszczeniu
                                                                                                   Krotność = 2
                                                                                                  258.80</t>
  </si>
  <si>
    <t>Nawierzchnia z tłucznia kamiennego - warstwa górna z tłucznia - każdy dalszy 1 cm grubości po zagęszczeniu
                                                                                                     Krotność = 3
                                                                                                        106.0</t>
  </si>
  <si>
    <t>Ława betonowa z oporem, beton klasy C12/15
14.17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</si>
</sst>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72" fontId="7" fillId="34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0" fillId="35" borderId="15" xfId="0" applyNumberFormat="1" applyFill="1" applyBorder="1" applyAlignment="1">
      <alignment horizontal="center" vertical="center" wrapText="1"/>
    </xf>
    <xf numFmtId="4" fontId="0" fillId="35" borderId="0" xfId="0" applyNumberFormat="1" applyFill="1" applyBorder="1" applyAlignment="1">
      <alignment horizontal="center" vertical="center" wrapText="1"/>
    </xf>
    <xf numFmtId="4" fontId="0" fillId="35" borderId="22" xfId="0" applyNumberForma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vertical="center"/>
    </xf>
    <xf numFmtId="0" fontId="3" fillId="35" borderId="35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3" fillId="35" borderId="37" xfId="0" applyFont="1" applyFill="1" applyBorder="1" applyAlignment="1">
      <alignment horizontal="left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34" borderId="40" xfId="0" applyNumberFormat="1" applyFont="1" applyFill="1" applyBorder="1" applyAlignment="1">
      <alignment horizontal="left" vertical="center" wrapText="1"/>
    </xf>
    <xf numFmtId="0" fontId="7" fillId="34" borderId="41" xfId="0" applyNumberFormat="1" applyFont="1" applyFill="1" applyBorder="1" applyAlignment="1">
      <alignment horizontal="left" vertical="center" wrapText="1"/>
    </xf>
    <xf numFmtId="0" fontId="7" fillId="34" borderId="4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35" borderId="27" xfId="0" applyFont="1" applyFill="1" applyBorder="1" applyAlignment="1">
      <alignment horizontal="left"/>
    </xf>
    <xf numFmtId="0" fontId="3" fillId="35" borderId="43" xfId="0" applyFont="1" applyFill="1" applyBorder="1" applyAlignment="1">
      <alignment horizontal="left"/>
    </xf>
    <xf numFmtId="0" fontId="3" fillId="35" borderId="44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40">
      <selection activeCell="C46" sqref="C46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4.375" style="0" customWidth="1"/>
    <col min="4" max="4" width="9.375" style="0" customWidth="1"/>
    <col min="5" max="5" width="6.75390625" style="0" customWidth="1"/>
    <col min="6" max="6" width="8.875" style="73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8" t="s">
        <v>184</v>
      </c>
    </row>
    <row r="2" spans="1:9" ht="12.75" customHeight="1">
      <c r="A2" s="98" t="s">
        <v>2</v>
      </c>
      <c r="B2" s="98"/>
      <c r="C2" s="98"/>
      <c r="D2" s="98"/>
      <c r="E2" s="98"/>
      <c r="F2" s="98"/>
      <c r="G2" s="98"/>
      <c r="H2" s="98"/>
      <c r="I2" s="11"/>
    </row>
    <row r="3" spans="1:9" ht="17.25" customHeight="1">
      <c r="A3" s="98" t="s">
        <v>183</v>
      </c>
      <c r="B3" s="98"/>
      <c r="C3" s="98"/>
      <c r="D3" s="98"/>
      <c r="E3" s="98"/>
      <c r="F3" s="98"/>
      <c r="G3" s="98"/>
      <c r="H3" s="98"/>
      <c r="I3" s="11"/>
    </row>
    <row r="4" s="39" customFormat="1" ht="5.25" customHeight="1" thickBot="1">
      <c r="F4" s="74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64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75">
        <v>6</v>
      </c>
      <c r="G6" s="6">
        <v>7</v>
      </c>
      <c r="H6" s="7">
        <v>8</v>
      </c>
    </row>
    <row r="7" spans="1:8" ht="13.5" thickTop="1">
      <c r="A7" s="99" t="s">
        <v>26</v>
      </c>
      <c r="B7" s="100"/>
      <c r="C7" s="100"/>
      <c r="D7" s="100"/>
      <c r="E7" s="100"/>
      <c r="F7" s="100"/>
      <c r="G7" s="100"/>
      <c r="H7" s="101"/>
    </row>
    <row r="8" spans="1:8" ht="48">
      <c r="A8" s="41" t="s">
        <v>23</v>
      </c>
      <c r="B8" s="46" t="s">
        <v>31</v>
      </c>
      <c r="C8" s="47" t="s">
        <v>199</v>
      </c>
      <c r="D8" s="46" t="s">
        <v>36</v>
      </c>
      <c r="E8" s="48">
        <v>1</v>
      </c>
      <c r="F8" s="68"/>
      <c r="G8" s="50">
        <v>1</v>
      </c>
      <c r="H8" s="51">
        <f>ROUND(E8*F8*G8,2)</f>
        <v>0</v>
      </c>
    </row>
    <row r="9" spans="1:8" ht="48">
      <c r="A9" s="41" t="s">
        <v>24</v>
      </c>
      <c r="B9" s="46" t="s">
        <v>93</v>
      </c>
      <c r="C9" s="47" t="s">
        <v>37</v>
      </c>
      <c r="D9" s="46" t="s">
        <v>25</v>
      </c>
      <c r="E9" s="48">
        <v>0.23</v>
      </c>
      <c r="F9" s="68"/>
      <c r="G9" s="49">
        <v>1</v>
      </c>
      <c r="H9" s="51">
        <f>ROUND(E9*F9*G9,2)</f>
        <v>0</v>
      </c>
    </row>
    <row r="10" spans="1:8" ht="12.75" customHeight="1">
      <c r="A10" s="99" t="s">
        <v>27</v>
      </c>
      <c r="B10" s="100"/>
      <c r="C10" s="100"/>
      <c r="D10" s="100"/>
      <c r="E10" s="100"/>
      <c r="F10" s="100"/>
      <c r="G10" s="100"/>
      <c r="H10" s="101"/>
    </row>
    <row r="11" spans="1:8" ht="36">
      <c r="A11" s="41" t="s">
        <v>29</v>
      </c>
      <c r="B11" s="46" t="s">
        <v>28</v>
      </c>
      <c r="C11" s="47" t="s">
        <v>39</v>
      </c>
      <c r="D11" s="46" t="s">
        <v>0</v>
      </c>
      <c r="E11" s="48">
        <v>59</v>
      </c>
      <c r="F11" s="68"/>
      <c r="G11" s="49">
        <v>1</v>
      </c>
      <c r="H11" s="51">
        <f>ROUND(E11*F11*G11,2)</f>
        <v>0</v>
      </c>
    </row>
    <row r="12" spans="1:8" ht="58.5" customHeight="1">
      <c r="A12" s="41" t="s">
        <v>34</v>
      </c>
      <c r="B12" s="46" t="s">
        <v>94</v>
      </c>
      <c r="C12" s="47" t="s">
        <v>38</v>
      </c>
      <c r="D12" s="46" t="s">
        <v>180</v>
      </c>
      <c r="E12" s="48">
        <v>1027</v>
      </c>
      <c r="F12" s="68"/>
      <c r="G12" s="49">
        <v>1</v>
      </c>
      <c r="H12" s="51">
        <f aca="true" t="shared" si="0" ref="H12:H17">ROUND(E12*F12*G12,2)</f>
        <v>0</v>
      </c>
    </row>
    <row r="13" spans="1:8" ht="48">
      <c r="A13" s="41" t="s">
        <v>73</v>
      </c>
      <c r="B13" s="46" t="s">
        <v>95</v>
      </c>
      <c r="C13" s="47" t="s">
        <v>40</v>
      </c>
      <c r="D13" s="46" t="s">
        <v>180</v>
      </c>
      <c r="E13" s="48">
        <v>258.8</v>
      </c>
      <c r="F13" s="68"/>
      <c r="G13" s="49">
        <v>1</v>
      </c>
      <c r="H13" s="51">
        <f t="shared" si="0"/>
        <v>0</v>
      </c>
    </row>
    <row r="14" spans="1:8" ht="36">
      <c r="A14" s="41" t="s">
        <v>74</v>
      </c>
      <c r="B14" s="46" t="s">
        <v>96</v>
      </c>
      <c r="C14" s="47" t="s">
        <v>188</v>
      </c>
      <c r="D14" s="46" t="s">
        <v>0</v>
      </c>
      <c r="E14" s="48">
        <v>222.3</v>
      </c>
      <c r="F14" s="68"/>
      <c r="G14" s="49">
        <v>1</v>
      </c>
      <c r="H14" s="51">
        <f t="shared" si="0"/>
        <v>0</v>
      </c>
    </row>
    <row r="15" spans="1:8" ht="36">
      <c r="A15" s="41" t="s">
        <v>75</v>
      </c>
      <c r="B15" s="46" t="s">
        <v>97</v>
      </c>
      <c r="C15" s="47" t="s">
        <v>41</v>
      </c>
      <c r="D15" s="46" t="s">
        <v>181</v>
      </c>
      <c r="E15" s="77">
        <v>8.892</v>
      </c>
      <c r="F15" s="68"/>
      <c r="G15" s="49">
        <v>1</v>
      </c>
      <c r="H15" s="51">
        <f t="shared" si="0"/>
        <v>0</v>
      </c>
    </row>
    <row r="16" spans="1:8" ht="36">
      <c r="A16" s="41" t="s">
        <v>76</v>
      </c>
      <c r="B16" s="46" t="s">
        <v>98</v>
      </c>
      <c r="C16" s="47" t="s">
        <v>189</v>
      </c>
      <c r="D16" s="46" t="s">
        <v>0</v>
      </c>
      <c r="E16" s="48">
        <v>163</v>
      </c>
      <c r="F16" s="68"/>
      <c r="G16" s="49">
        <v>1</v>
      </c>
      <c r="H16" s="51">
        <f t="shared" si="0"/>
        <v>0</v>
      </c>
    </row>
    <row r="17" spans="1:8" ht="60">
      <c r="A17" s="41" t="s">
        <v>77</v>
      </c>
      <c r="B17" s="46" t="s">
        <v>100</v>
      </c>
      <c r="C17" s="47" t="s">
        <v>207</v>
      </c>
      <c r="D17" s="46" t="s">
        <v>181</v>
      </c>
      <c r="E17" s="77">
        <v>58.876</v>
      </c>
      <c r="F17" s="68"/>
      <c r="G17" s="49">
        <v>1</v>
      </c>
      <c r="H17" s="51">
        <f t="shared" si="0"/>
        <v>0</v>
      </c>
    </row>
    <row r="18" spans="1:8" ht="72">
      <c r="A18" s="41" t="s">
        <v>78</v>
      </c>
      <c r="B18" s="46" t="s">
        <v>132</v>
      </c>
      <c r="C18" s="47" t="s">
        <v>209</v>
      </c>
      <c r="D18" s="46" t="s">
        <v>181</v>
      </c>
      <c r="E18" s="77">
        <v>58.876</v>
      </c>
      <c r="F18" s="68"/>
      <c r="G18" s="49">
        <v>1</v>
      </c>
      <c r="H18" s="51">
        <f>ROUND(E18*F18*G18,2)</f>
        <v>0</v>
      </c>
    </row>
    <row r="19" spans="1:8" ht="96" customHeight="1">
      <c r="A19" s="41" t="s">
        <v>104</v>
      </c>
      <c r="B19" s="46" t="s">
        <v>133</v>
      </c>
      <c r="C19" s="47" t="s">
        <v>208</v>
      </c>
      <c r="D19" s="46" t="s">
        <v>181</v>
      </c>
      <c r="E19" s="77">
        <v>58.876</v>
      </c>
      <c r="F19" s="68"/>
      <c r="G19" s="49">
        <v>1</v>
      </c>
      <c r="H19" s="51">
        <f>ROUND(E19*F19*G19,2)</f>
        <v>0</v>
      </c>
    </row>
    <row r="20" spans="1:8" ht="36">
      <c r="A20" s="41" t="s">
        <v>105</v>
      </c>
      <c r="B20" s="46" t="s">
        <v>101</v>
      </c>
      <c r="C20" s="47" t="s">
        <v>210</v>
      </c>
      <c r="D20" s="46" t="s">
        <v>181</v>
      </c>
      <c r="E20" s="77">
        <v>58.876</v>
      </c>
      <c r="F20" s="68"/>
      <c r="G20" s="49">
        <v>1</v>
      </c>
      <c r="H20" s="51">
        <f>ROUND(E20*F20*G20,2)</f>
        <v>0</v>
      </c>
    </row>
    <row r="21" spans="1:8" ht="12.75">
      <c r="A21" s="79" t="s">
        <v>42</v>
      </c>
      <c r="B21" s="80"/>
      <c r="C21" s="80"/>
      <c r="D21" s="80"/>
      <c r="E21" s="80"/>
      <c r="F21" s="80"/>
      <c r="G21" s="80"/>
      <c r="H21" s="81"/>
    </row>
    <row r="22" spans="1:8" ht="60.75" thickBot="1">
      <c r="A22" s="42" t="s">
        <v>106</v>
      </c>
      <c r="B22" s="53" t="s">
        <v>103</v>
      </c>
      <c r="C22" s="54" t="s">
        <v>187</v>
      </c>
      <c r="D22" s="53" t="s">
        <v>181</v>
      </c>
      <c r="E22" s="55">
        <v>10.6</v>
      </c>
      <c r="F22" s="69"/>
      <c r="G22" s="56">
        <v>1</v>
      </c>
      <c r="H22" s="57">
        <f>ROUND(E22*F22*G22,2)</f>
        <v>0</v>
      </c>
    </row>
    <row r="23" spans="1:8" ht="85.5" thickBot="1" thickTop="1">
      <c r="A23" s="43" t="s">
        <v>107</v>
      </c>
      <c r="B23" s="58" t="s">
        <v>102</v>
      </c>
      <c r="C23" s="59" t="s">
        <v>186</v>
      </c>
      <c r="D23" s="58" t="s">
        <v>181</v>
      </c>
      <c r="E23" s="60">
        <v>10.6</v>
      </c>
      <c r="F23" s="70"/>
      <c r="G23" s="61">
        <v>1</v>
      </c>
      <c r="H23" s="57">
        <f>ROUND(E23*F23*G23,2)</f>
        <v>0</v>
      </c>
    </row>
    <row r="24" spans="1:8" ht="37.5" thickBot="1" thickTop="1">
      <c r="A24" s="41" t="s">
        <v>108</v>
      </c>
      <c r="B24" s="46" t="s">
        <v>101</v>
      </c>
      <c r="C24" s="47" t="s">
        <v>185</v>
      </c>
      <c r="D24" s="46" t="s">
        <v>181</v>
      </c>
      <c r="E24" s="48">
        <v>10.6</v>
      </c>
      <c r="F24" s="68"/>
      <c r="G24" s="49">
        <v>1</v>
      </c>
      <c r="H24" s="57">
        <f>ROUND(E24*F24*G24,2)</f>
        <v>0</v>
      </c>
    </row>
    <row r="25" spans="1:8" ht="13.5" thickTop="1">
      <c r="A25" s="79" t="s">
        <v>43</v>
      </c>
      <c r="B25" s="80"/>
      <c r="C25" s="80"/>
      <c r="D25" s="80"/>
      <c r="E25" s="80"/>
      <c r="F25" s="80"/>
      <c r="G25" s="80"/>
      <c r="H25" s="81"/>
    </row>
    <row r="26" spans="1:8" ht="48">
      <c r="A26" s="41" t="s">
        <v>79</v>
      </c>
      <c r="B26" s="46" t="s">
        <v>109</v>
      </c>
      <c r="C26" s="47" t="s">
        <v>44</v>
      </c>
      <c r="D26" s="46" t="s">
        <v>181</v>
      </c>
      <c r="E26" s="48">
        <v>102.4</v>
      </c>
      <c r="F26" s="68"/>
      <c r="G26" s="49">
        <v>1</v>
      </c>
      <c r="H26" s="51">
        <f>ROUND(E26*F26*G26,2)</f>
        <v>0</v>
      </c>
    </row>
    <row r="27" spans="1:8" ht="60">
      <c r="A27" s="41" t="s">
        <v>80</v>
      </c>
      <c r="B27" s="46" t="s">
        <v>132</v>
      </c>
      <c r="C27" s="47" t="s">
        <v>190</v>
      </c>
      <c r="D27" s="46" t="s">
        <v>181</v>
      </c>
      <c r="E27" s="48">
        <v>98.48</v>
      </c>
      <c r="F27" s="68"/>
      <c r="G27" s="49">
        <v>1</v>
      </c>
      <c r="H27" s="51">
        <f aca="true" t="shared" si="1" ref="H27:H46">ROUND(E27*F27*G27,2)</f>
        <v>0</v>
      </c>
    </row>
    <row r="28" spans="1:8" ht="86.25" customHeight="1">
      <c r="A28" s="41" t="s">
        <v>81</v>
      </c>
      <c r="B28" s="46" t="s">
        <v>133</v>
      </c>
      <c r="C28" s="47" t="s">
        <v>191</v>
      </c>
      <c r="D28" s="46" t="s">
        <v>181</v>
      </c>
      <c r="E28" s="48">
        <v>98.48</v>
      </c>
      <c r="F28" s="68"/>
      <c r="G28" s="49">
        <v>1</v>
      </c>
      <c r="H28" s="51">
        <f t="shared" si="1"/>
        <v>0</v>
      </c>
    </row>
    <row r="29" spans="1:8" ht="36">
      <c r="A29" s="41" t="s">
        <v>82</v>
      </c>
      <c r="B29" s="46" t="s">
        <v>101</v>
      </c>
      <c r="C29" s="47" t="s">
        <v>192</v>
      </c>
      <c r="D29" s="46" t="s">
        <v>181</v>
      </c>
      <c r="E29" s="48">
        <v>98.48</v>
      </c>
      <c r="F29" s="68"/>
      <c r="G29" s="49">
        <v>1</v>
      </c>
      <c r="H29" s="51">
        <f t="shared" si="1"/>
        <v>0</v>
      </c>
    </row>
    <row r="30" spans="1:8" ht="36">
      <c r="A30" s="41" t="s">
        <v>83</v>
      </c>
      <c r="B30" s="46" t="s">
        <v>110</v>
      </c>
      <c r="C30" s="47" t="s">
        <v>45</v>
      </c>
      <c r="D30" s="52" t="s">
        <v>0</v>
      </c>
      <c r="E30" s="48">
        <v>12.3</v>
      </c>
      <c r="F30" s="68"/>
      <c r="G30" s="49">
        <v>1</v>
      </c>
      <c r="H30" s="51">
        <f t="shared" si="1"/>
        <v>0</v>
      </c>
    </row>
    <row r="31" spans="1:8" ht="36">
      <c r="A31" s="41" t="s">
        <v>84</v>
      </c>
      <c r="B31" s="46" t="s">
        <v>111</v>
      </c>
      <c r="C31" s="47" t="s">
        <v>46</v>
      </c>
      <c r="D31" s="46" t="s">
        <v>0</v>
      </c>
      <c r="E31" s="48">
        <v>43.4</v>
      </c>
      <c r="F31" s="68"/>
      <c r="G31" s="49">
        <v>1</v>
      </c>
      <c r="H31" s="51">
        <f t="shared" si="1"/>
        <v>0</v>
      </c>
    </row>
    <row r="32" spans="1:8" ht="48">
      <c r="A32" s="41" t="s">
        <v>85</v>
      </c>
      <c r="B32" s="46" t="s">
        <v>112</v>
      </c>
      <c r="C32" s="47" t="s">
        <v>172</v>
      </c>
      <c r="D32" s="46" t="s">
        <v>30</v>
      </c>
      <c r="E32" s="48">
        <v>3</v>
      </c>
      <c r="F32" s="68"/>
      <c r="G32" s="49">
        <v>1</v>
      </c>
      <c r="H32" s="51">
        <f t="shared" si="1"/>
        <v>0</v>
      </c>
    </row>
    <row r="33" spans="1:8" ht="86.25" customHeight="1">
      <c r="A33" s="41" t="s">
        <v>86</v>
      </c>
      <c r="B33" s="46" t="s">
        <v>131</v>
      </c>
      <c r="C33" s="47" t="s">
        <v>211</v>
      </c>
      <c r="D33" s="46" t="s">
        <v>30</v>
      </c>
      <c r="E33" s="48">
        <v>3</v>
      </c>
      <c r="F33" s="68"/>
      <c r="G33" s="49">
        <v>-3</v>
      </c>
      <c r="H33" s="51">
        <f t="shared" si="1"/>
        <v>0</v>
      </c>
    </row>
    <row r="34" spans="1:8" ht="48">
      <c r="A34" s="41" t="s">
        <v>87</v>
      </c>
      <c r="B34" s="46" t="s">
        <v>113</v>
      </c>
      <c r="C34" s="47" t="s">
        <v>47</v>
      </c>
      <c r="D34" s="46" t="s">
        <v>30</v>
      </c>
      <c r="E34" s="48">
        <v>3</v>
      </c>
      <c r="F34" s="68"/>
      <c r="G34" s="49">
        <v>1</v>
      </c>
      <c r="H34" s="51">
        <f t="shared" si="1"/>
        <v>0</v>
      </c>
    </row>
    <row r="35" spans="1:8" ht="48">
      <c r="A35" s="41" t="s">
        <v>88</v>
      </c>
      <c r="B35" s="46" t="s">
        <v>100</v>
      </c>
      <c r="C35" s="47" t="s">
        <v>196</v>
      </c>
      <c r="D35" s="46" t="s">
        <v>181</v>
      </c>
      <c r="E35" s="48">
        <v>9.9</v>
      </c>
      <c r="F35" s="68"/>
      <c r="G35" s="49">
        <v>1</v>
      </c>
      <c r="H35" s="51">
        <f t="shared" si="1"/>
        <v>0</v>
      </c>
    </row>
    <row r="36" spans="1:8" ht="60">
      <c r="A36" s="41" t="s">
        <v>89</v>
      </c>
      <c r="B36" s="46" t="s">
        <v>99</v>
      </c>
      <c r="C36" s="47" t="s">
        <v>195</v>
      </c>
      <c r="D36" s="46" t="s">
        <v>181</v>
      </c>
      <c r="E36" s="48">
        <v>9.9</v>
      </c>
      <c r="F36" s="68"/>
      <c r="G36" s="49">
        <v>1</v>
      </c>
      <c r="H36" s="51">
        <f t="shared" si="1"/>
        <v>0</v>
      </c>
    </row>
    <row r="37" spans="1:8" ht="96" customHeight="1">
      <c r="A37" s="41" t="s">
        <v>90</v>
      </c>
      <c r="B37" s="46" t="s">
        <v>133</v>
      </c>
      <c r="C37" s="47" t="s">
        <v>194</v>
      </c>
      <c r="D37" s="46" t="s">
        <v>181</v>
      </c>
      <c r="E37" s="48">
        <v>9.9</v>
      </c>
      <c r="F37" s="68"/>
      <c r="G37" s="49">
        <v>1</v>
      </c>
      <c r="H37" s="51">
        <f t="shared" si="1"/>
        <v>0</v>
      </c>
    </row>
    <row r="38" spans="1:8" ht="36.75" thickBot="1">
      <c r="A38" s="42" t="s">
        <v>91</v>
      </c>
      <c r="B38" s="53" t="s">
        <v>101</v>
      </c>
      <c r="C38" s="54" t="s">
        <v>193</v>
      </c>
      <c r="D38" s="53" t="s">
        <v>181</v>
      </c>
      <c r="E38" s="55">
        <v>9.9</v>
      </c>
      <c r="F38" s="69"/>
      <c r="G38" s="56">
        <v>1</v>
      </c>
      <c r="H38" s="51">
        <f t="shared" si="1"/>
        <v>0</v>
      </c>
    </row>
    <row r="39" spans="1:8" ht="48.75" thickTop="1">
      <c r="A39" s="43" t="s">
        <v>92</v>
      </c>
      <c r="B39" s="58" t="s">
        <v>115</v>
      </c>
      <c r="C39" s="59" t="s">
        <v>48</v>
      </c>
      <c r="D39" s="63" t="s">
        <v>181</v>
      </c>
      <c r="E39" s="78">
        <v>1.149</v>
      </c>
      <c r="F39" s="70"/>
      <c r="G39" s="61">
        <v>1</v>
      </c>
      <c r="H39" s="51">
        <f t="shared" si="1"/>
        <v>0</v>
      </c>
    </row>
    <row r="40" spans="1:8" ht="48">
      <c r="A40" s="41" t="s">
        <v>134</v>
      </c>
      <c r="B40" s="46" t="s">
        <v>115</v>
      </c>
      <c r="C40" s="47" t="s">
        <v>49</v>
      </c>
      <c r="D40" s="52" t="s">
        <v>181</v>
      </c>
      <c r="E40" s="48">
        <v>4.7</v>
      </c>
      <c r="F40" s="68"/>
      <c r="G40" s="49">
        <v>1</v>
      </c>
      <c r="H40" s="51">
        <f t="shared" si="1"/>
        <v>0</v>
      </c>
    </row>
    <row r="41" spans="1:8" ht="48">
      <c r="A41" s="41" t="s">
        <v>135</v>
      </c>
      <c r="B41" s="46" t="s">
        <v>114</v>
      </c>
      <c r="C41" s="47" t="s">
        <v>50</v>
      </c>
      <c r="D41" s="46" t="s">
        <v>0</v>
      </c>
      <c r="E41" s="48">
        <v>12.3</v>
      </c>
      <c r="F41" s="68"/>
      <c r="G41" s="49">
        <v>1</v>
      </c>
      <c r="H41" s="51">
        <f t="shared" si="1"/>
        <v>0</v>
      </c>
    </row>
    <row r="42" spans="1:8" ht="48">
      <c r="A42" s="41" t="s">
        <v>136</v>
      </c>
      <c r="B42" s="46" t="s">
        <v>116</v>
      </c>
      <c r="C42" s="47" t="s">
        <v>197</v>
      </c>
      <c r="D42" s="46" t="s">
        <v>0</v>
      </c>
      <c r="E42" s="48">
        <v>43.4</v>
      </c>
      <c r="F42" s="68"/>
      <c r="G42" s="49">
        <v>1</v>
      </c>
      <c r="H42" s="51">
        <f t="shared" si="1"/>
        <v>0</v>
      </c>
    </row>
    <row r="43" spans="1:8" ht="48">
      <c r="A43" s="41" t="s">
        <v>137</v>
      </c>
      <c r="B43" s="46" t="s">
        <v>117</v>
      </c>
      <c r="C43" s="47" t="s">
        <v>51</v>
      </c>
      <c r="D43" s="46" t="s">
        <v>52</v>
      </c>
      <c r="E43" s="48">
        <v>3</v>
      </c>
      <c r="F43" s="68"/>
      <c r="G43" s="49">
        <v>1</v>
      </c>
      <c r="H43" s="51">
        <f t="shared" si="1"/>
        <v>0</v>
      </c>
    </row>
    <row r="44" spans="1:8" ht="48">
      <c r="A44" s="41" t="s">
        <v>138</v>
      </c>
      <c r="B44" s="46" t="s">
        <v>118</v>
      </c>
      <c r="C44" s="47" t="s">
        <v>53</v>
      </c>
      <c r="D44" s="46" t="s">
        <v>35</v>
      </c>
      <c r="E44" s="48">
        <v>3</v>
      </c>
      <c r="F44" s="68"/>
      <c r="G44" s="49">
        <v>1</v>
      </c>
      <c r="H44" s="51">
        <f t="shared" si="1"/>
        <v>0</v>
      </c>
    </row>
    <row r="45" spans="1:8" ht="48">
      <c r="A45" s="41" t="s">
        <v>139</v>
      </c>
      <c r="B45" s="46" t="s">
        <v>119</v>
      </c>
      <c r="C45" s="47" t="s">
        <v>54</v>
      </c>
      <c r="D45" s="52" t="s">
        <v>181</v>
      </c>
      <c r="E45" s="48">
        <v>81.86</v>
      </c>
      <c r="F45" s="68"/>
      <c r="G45" s="49">
        <v>1</v>
      </c>
      <c r="H45" s="51">
        <f t="shared" si="1"/>
        <v>0</v>
      </c>
    </row>
    <row r="46" spans="1:8" ht="48">
      <c r="A46" s="41" t="s">
        <v>140</v>
      </c>
      <c r="B46" s="46" t="s">
        <v>120</v>
      </c>
      <c r="C46" s="47" t="s">
        <v>55</v>
      </c>
      <c r="D46" s="52" t="s">
        <v>181</v>
      </c>
      <c r="E46" s="48">
        <v>3.92</v>
      </c>
      <c r="F46" s="68"/>
      <c r="G46" s="49">
        <v>1</v>
      </c>
      <c r="H46" s="51">
        <f t="shared" si="1"/>
        <v>0</v>
      </c>
    </row>
    <row r="47" spans="1:9" ht="12.75">
      <c r="A47" s="79" t="s">
        <v>56</v>
      </c>
      <c r="B47" s="80"/>
      <c r="C47" s="80"/>
      <c r="D47" s="80"/>
      <c r="E47" s="80"/>
      <c r="F47" s="80"/>
      <c r="G47" s="80"/>
      <c r="H47" s="81"/>
      <c r="I47" s="1"/>
    </row>
    <row r="48" spans="1:9" ht="36">
      <c r="A48" s="41" t="s">
        <v>141</v>
      </c>
      <c r="B48" s="46" t="s">
        <v>125</v>
      </c>
      <c r="C48" s="47" t="s">
        <v>214</v>
      </c>
      <c r="D48" s="46" t="s">
        <v>181</v>
      </c>
      <c r="E48" s="48">
        <v>14.17</v>
      </c>
      <c r="F48" s="68"/>
      <c r="G48" s="49">
        <v>1</v>
      </c>
      <c r="H48" s="51">
        <f aca="true" t="shared" si="2" ref="H48:H54">ROUND(E48*F48*G48,2)</f>
        <v>0</v>
      </c>
      <c r="I48" s="1"/>
    </row>
    <row r="49" spans="1:9" ht="36">
      <c r="A49" s="41" t="s">
        <v>142</v>
      </c>
      <c r="B49" s="46" t="s">
        <v>124</v>
      </c>
      <c r="C49" s="47" t="s">
        <v>57</v>
      </c>
      <c r="D49" s="46" t="s">
        <v>0</v>
      </c>
      <c r="E49" s="48">
        <v>218</v>
      </c>
      <c r="F49" s="68"/>
      <c r="G49" s="49">
        <v>1</v>
      </c>
      <c r="H49" s="51">
        <f t="shared" si="2"/>
        <v>0</v>
      </c>
      <c r="I49" s="1"/>
    </row>
    <row r="50" spans="1:9" ht="36">
      <c r="A50" s="41" t="s">
        <v>143</v>
      </c>
      <c r="B50" s="46" t="s">
        <v>123</v>
      </c>
      <c r="C50" s="47" t="s">
        <v>58</v>
      </c>
      <c r="D50" s="46" t="s">
        <v>0</v>
      </c>
      <c r="E50" s="48">
        <v>28.3</v>
      </c>
      <c r="F50" s="68"/>
      <c r="G50" s="49">
        <v>1</v>
      </c>
      <c r="H50" s="51">
        <f t="shared" si="2"/>
        <v>0</v>
      </c>
      <c r="I50" s="1"/>
    </row>
    <row r="51" spans="1:9" ht="36">
      <c r="A51" s="41" t="s">
        <v>144</v>
      </c>
      <c r="B51" s="46" t="s">
        <v>122</v>
      </c>
      <c r="C51" s="47" t="s">
        <v>198</v>
      </c>
      <c r="D51" s="46" t="s">
        <v>181</v>
      </c>
      <c r="E51" s="48">
        <v>3.26</v>
      </c>
      <c r="F51" s="68"/>
      <c r="G51" s="49">
        <v>1</v>
      </c>
      <c r="H51" s="51">
        <f t="shared" si="2"/>
        <v>0</v>
      </c>
      <c r="I51" s="1"/>
    </row>
    <row r="52" spans="1:9" ht="36">
      <c r="A52" s="41" t="s">
        <v>145</v>
      </c>
      <c r="B52" s="46" t="s">
        <v>121</v>
      </c>
      <c r="C52" s="47" t="s">
        <v>59</v>
      </c>
      <c r="D52" s="46" t="s">
        <v>0</v>
      </c>
      <c r="E52" s="48">
        <v>163</v>
      </c>
      <c r="F52" s="68"/>
      <c r="G52" s="49">
        <v>1</v>
      </c>
      <c r="H52" s="51">
        <f t="shared" si="2"/>
        <v>0</v>
      </c>
      <c r="I52" s="1"/>
    </row>
    <row r="53" spans="1:9" ht="12.75">
      <c r="A53" s="79" t="s">
        <v>60</v>
      </c>
      <c r="B53" s="80"/>
      <c r="C53" s="80"/>
      <c r="D53" s="80"/>
      <c r="E53" s="80"/>
      <c r="F53" s="80"/>
      <c r="G53" s="80"/>
      <c r="H53" s="81"/>
      <c r="I53" s="1"/>
    </row>
    <row r="54" spans="1:9" ht="48">
      <c r="A54" s="41" t="s">
        <v>146</v>
      </c>
      <c r="B54" s="46" t="s">
        <v>130</v>
      </c>
      <c r="C54" s="47" t="s">
        <v>61</v>
      </c>
      <c r="D54" s="46" t="s">
        <v>0</v>
      </c>
      <c r="E54" s="48">
        <v>64</v>
      </c>
      <c r="F54" s="68"/>
      <c r="G54" s="49">
        <v>1</v>
      </c>
      <c r="H54" s="51">
        <f t="shared" si="2"/>
        <v>0</v>
      </c>
      <c r="I54" s="1"/>
    </row>
    <row r="55" spans="1:9" ht="12.75">
      <c r="A55" s="99" t="s">
        <v>62</v>
      </c>
      <c r="B55" s="100"/>
      <c r="C55" s="100"/>
      <c r="D55" s="100"/>
      <c r="E55" s="100"/>
      <c r="F55" s="100"/>
      <c r="G55" s="100"/>
      <c r="H55" s="101"/>
      <c r="I55" s="1"/>
    </row>
    <row r="56" spans="1:9" ht="12.75" customHeight="1">
      <c r="A56" s="99" t="s">
        <v>63</v>
      </c>
      <c r="B56" s="100"/>
      <c r="C56" s="100"/>
      <c r="D56" s="100"/>
      <c r="E56" s="100"/>
      <c r="F56" s="100"/>
      <c r="G56" s="100"/>
      <c r="H56" s="101"/>
      <c r="I56" s="1"/>
    </row>
    <row r="57" spans="1:9" ht="61.5">
      <c r="A57" s="41" t="s">
        <v>147</v>
      </c>
      <c r="B57" s="46" t="s">
        <v>32</v>
      </c>
      <c r="C57" s="47" t="s">
        <v>182</v>
      </c>
      <c r="D57" s="46" t="s">
        <v>180</v>
      </c>
      <c r="E57" s="48">
        <v>1027</v>
      </c>
      <c r="F57" s="68"/>
      <c r="G57" s="49">
        <v>1</v>
      </c>
      <c r="H57" s="51">
        <f aca="true" t="shared" si="3" ref="H57:H62">ROUND(E57*F57*G57,2)</f>
        <v>0</v>
      </c>
      <c r="I57" s="1"/>
    </row>
    <row r="58" spans="1:9" ht="60.75" thickBot="1">
      <c r="A58" s="42" t="s">
        <v>148</v>
      </c>
      <c r="B58" s="53" t="s">
        <v>127</v>
      </c>
      <c r="C58" s="54" t="s">
        <v>200</v>
      </c>
      <c r="D58" s="53" t="s">
        <v>180</v>
      </c>
      <c r="E58" s="55">
        <v>1027</v>
      </c>
      <c r="F58" s="69"/>
      <c r="G58" s="56">
        <v>1</v>
      </c>
      <c r="H58" s="57">
        <f t="shared" si="3"/>
        <v>0</v>
      </c>
      <c r="I58" s="1"/>
    </row>
    <row r="59" spans="1:9" ht="71.25" customHeight="1" thickTop="1">
      <c r="A59" s="43" t="s">
        <v>149</v>
      </c>
      <c r="B59" s="58" t="s">
        <v>126</v>
      </c>
      <c r="C59" s="59" t="s">
        <v>201</v>
      </c>
      <c r="D59" s="58" t="s">
        <v>180</v>
      </c>
      <c r="E59" s="60">
        <v>1027</v>
      </c>
      <c r="F59" s="70"/>
      <c r="G59" s="61">
        <v>1</v>
      </c>
      <c r="H59" s="62">
        <f t="shared" si="3"/>
        <v>0</v>
      </c>
      <c r="I59" s="1"/>
    </row>
    <row r="60" spans="1:9" ht="48">
      <c r="A60" s="41" t="s">
        <v>150</v>
      </c>
      <c r="B60" s="46" t="s">
        <v>32</v>
      </c>
      <c r="C60" s="47" t="s">
        <v>64</v>
      </c>
      <c r="D60" s="46" t="s">
        <v>180</v>
      </c>
      <c r="E60" s="48">
        <v>1027</v>
      </c>
      <c r="F60" s="68"/>
      <c r="G60" s="49">
        <v>1</v>
      </c>
      <c r="H60" s="51">
        <f t="shared" si="3"/>
        <v>0</v>
      </c>
      <c r="I60" s="1"/>
    </row>
    <row r="61" spans="1:9" ht="47.25" customHeight="1">
      <c r="A61" s="41" t="s">
        <v>151</v>
      </c>
      <c r="B61" s="46" t="s">
        <v>128</v>
      </c>
      <c r="C61" s="47" t="s">
        <v>173</v>
      </c>
      <c r="D61" s="46" t="s">
        <v>180</v>
      </c>
      <c r="E61" s="48">
        <v>1027</v>
      </c>
      <c r="F61" s="68"/>
      <c r="G61" s="49">
        <v>1</v>
      </c>
      <c r="H61" s="51">
        <f t="shared" si="3"/>
        <v>0</v>
      </c>
      <c r="I61" s="1"/>
    </row>
    <row r="62" spans="1:9" ht="60">
      <c r="A62" s="44" t="s">
        <v>152</v>
      </c>
      <c r="B62" s="46" t="s">
        <v>129</v>
      </c>
      <c r="C62" s="47" t="s">
        <v>174</v>
      </c>
      <c r="D62" s="46" t="s">
        <v>180</v>
      </c>
      <c r="E62" s="48">
        <v>1027</v>
      </c>
      <c r="F62" s="68"/>
      <c r="G62" s="49">
        <v>1</v>
      </c>
      <c r="H62" s="51">
        <f t="shared" si="3"/>
        <v>0</v>
      </c>
      <c r="I62" s="1"/>
    </row>
    <row r="63" spans="1:9" ht="12.75">
      <c r="A63" s="99" t="s">
        <v>65</v>
      </c>
      <c r="B63" s="100"/>
      <c r="C63" s="100"/>
      <c r="D63" s="100"/>
      <c r="E63" s="100"/>
      <c r="F63" s="100"/>
      <c r="G63" s="100"/>
      <c r="H63" s="101"/>
      <c r="I63" s="1"/>
    </row>
    <row r="64" spans="1:9" ht="48">
      <c r="A64" s="41" t="s">
        <v>153</v>
      </c>
      <c r="B64" s="46" t="s">
        <v>154</v>
      </c>
      <c r="C64" s="47" t="s">
        <v>66</v>
      </c>
      <c r="D64" s="46" t="s">
        <v>180</v>
      </c>
      <c r="E64" s="48">
        <v>258.8</v>
      </c>
      <c r="F64" s="68"/>
      <c r="G64" s="49">
        <v>1</v>
      </c>
      <c r="H64" s="51">
        <f>ROUND(E64*F64*G64,2)</f>
        <v>0</v>
      </c>
      <c r="I64" s="1"/>
    </row>
    <row r="65" spans="1:9" ht="54.75" customHeight="1">
      <c r="A65" s="41" t="s">
        <v>158</v>
      </c>
      <c r="B65" s="46" t="s">
        <v>156</v>
      </c>
      <c r="C65" s="47" t="s">
        <v>175</v>
      </c>
      <c r="D65" s="46" t="s">
        <v>180</v>
      </c>
      <c r="E65" s="48">
        <v>258.8</v>
      </c>
      <c r="F65" s="68"/>
      <c r="G65" s="49">
        <v>1</v>
      </c>
      <c r="H65" s="51">
        <f>ROUND(E65*F65*G65,2)</f>
        <v>0</v>
      </c>
      <c r="I65" s="1"/>
    </row>
    <row r="66" spans="1:9" ht="81" customHeight="1">
      <c r="A66" s="41" t="s">
        <v>159</v>
      </c>
      <c r="B66" s="46" t="s">
        <v>157</v>
      </c>
      <c r="C66" s="47" t="s">
        <v>212</v>
      </c>
      <c r="D66" s="46" t="s">
        <v>180</v>
      </c>
      <c r="E66" s="48">
        <v>258.8</v>
      </c>
      <c r="F66" s="68"/>
      <c r="G66" s="49">
        <v>2</v>
      </c>
      <c r="H66" s="51">
        <f>ROUND(E66*F66*G66,2)</f>
        <v>0</v>
      </c>
      <c r="I66" s="1"/>
    </row>
    <row r="67" spans="1:9" ht="60">
      <c r="A67" s="41" t="s">
        <v>160</v>
      </c>
      <c r="B67" s="46" t="s">
        <v>155</v>
      </c>
      <c r="C67" s="47" t="s">
        <v>67</v>
      </c>
      <c r="D67" s="46" t="s">
        <v>180</v>
      </c>
      <c r="E67" s="48">
        <v>258.8</v>
      </c>
      <c r="F67" s="68"/>
      <c r="G67" s="49">
        <v>1</v>
      </c>
      <c r="H67" s="51">
        <f>ROUND(E67*F67*G67,2)</f>
        <v>0</v>
      </c>
      <c r="I67" s="1"/>
    </row>
    <row r="68" spans="1:9" ht="12.75">
      <c r="A68" s="99" t="s">
        <v>69</v>
      </c>
      <c r="B68" s="100"/>
      <c r="C68" s="100"/>
      <c r="D68" s="100"/>
      <c r="E68" s="100"/>
      <c r="F68" s="100"/>
      <c r="G68" s="100"/>
      <c r="H68" s="101"/>
      <c r="I68" s="1"/>
    </row>
    <row r="69" spans="1:9" ht="56.25" customHeight="1">
      <c r="A69" s="41" t="s">
        <v>164</v>
      </c>
      <c r="B69" s="46" t="s">
        <v>176</v>
      </c>
      <c r="C69" s="47" t="s">
        <v>68</v>
      </c>
      <c r="D69" s="46" t="s">
        <v>180</v>
      </c>
      <c r="E69" s="48">
        <v>106</v>
      </c>
      <c r="F69" s="68"/>
      <c r="G69" s="49">
        <v>1</v>
      </c>
      <c r="H69" s="51">
        <f>ROUND(E69*F69*G69,2)</f>
        <v>0</v>
      </c>
      <c r="I69" s="1"/>
    </row>
    <row r="70" spans="1:9" ht="61.5" customHeight="1">
      <c r="A70" s="41" t="s">
        <v>165</v>
      </c>
      <c r="B70" s="46" t="s">
        <v>168</v>
      </c>
      <c r="C70" s="47" t="s">
        <v>177</v>
      </c>
      <c r="D70" s="46" t="s">
        <v>180</v>
      </c>
      <c r="E70" s="48">
        <v>106</v>
      </c>
      <c r="F70" s="68"/>
      <c r="G70" s="49">
        <v>1</v>
      </c>
      <c r="H70" s="51">
        <f>ROUND(E70*F70*G70,2)</f>
        <v>0</v>
      </c>
      <c r="I70" s="1"/>
    </row>
    <row r="71" spans="1:9" ht="84" customHeight="1">
      <c r="A71" s="41" t="s">
        <v>170</v>
      </c>
      <c r="B71" s="46" t="s">
        <v>169</v>
      </c>
      <c r="C71" s="47" t="s">
        <v>213</v>
      </c>
      <c r="D71" s="46" t="s">
        <v>180</v>
      </c>
      <c r="E71" s="48">
        <v>106</v>
      </c>
      <c r="F71" s="68"/>
      <c r="G71" s="49">
        <v>3</v>
      </c>
      <c r="H71" s="51">
        <f>ROUND(E71*F71*G71,2)</f>
        <v>0</v>
      </c>
      <c r="I71" s="1"/>
    </row>
    <row r="72" spans="1:9" ht="12.75">
      <c r="A72" s="99" t="s">
        <v>70</v>
      </c>
      <c r="B72" s="100"/>
      <c r="C72" s="100"/>
      <c r="D72" s="100"/>
      <c r="E72" s="100"/>
      <c r="F72" s="100"/>
      <c r="G72" s="100"/>
      <c r="H72" s="101"/>
      <c r="I72" s="1"/>
    </row>
    <row r="73" spans="1:9" ht="39" customHeight="1">
      <c r="A73" s="41" t="s">
        <v>166</v>
      </c>
      <c r="B73" s="46" t="s">
        <v>161</v>
      </c>
      <c r="C73" s="47" t="s">
        <v>71</v>
      </c>
      <c r="D73" s="46" t="s">
        <v>180</v>
      </c>
      <c r="E73" s="48">
        <v>100</v>
      </c>
      <c r="F73" s="68"/>
      <c r="G73" s="49">
        <v>1</v>
      </c>
      <c r="H73" s="51">
        <f>ROUND(E73*F73*G73,2)</f>
        <v>0</v>
      </c>
      <c r="I73" s="1"/>
    </row>
    <row r="74" spans="1:9" ht="63" customHeight="1">
      <c r="A74" s="41" t="s">
        <v>167</v>
      </c>
      <c r="B74" s="46" t="s">
        <v>162</v>
      </c>
      <c r="C74" s="47" t="s">
        <v>178</v>
      </c>
      <c r="D74" s="46" t="s">
        <v>180</v>
      </c>
      <c r="E74" s="48">
        <v>100</v>
      </c>
      <c r="F74" s="68"/>
      <c r="G74" s="49">
        <v>1</v>
      </c>
      <c r="H74" s="51">
        <f>ROUND(E74*F74*G74,2)</f>
        <v>0</v>
      </c>
      <c r="I74" s="1"/>
    </row>
    <row r="75" spans="1:9" ht="48">
      <c r="A75" s="41" t="s">
        <v>171</v>
      </c>
      <c r="B75" s="46" t="s">
        <v>163</v>
      </c>
      <c r="C75" s="47" t="s">
        <v>179</v>
      </c>
      <c r="D75" s="46" t="s">
        <v>180</v>
      </c>
      <c r="E75" s="48">
        <v>100</v>
      </c>
      <c r="F75" s="68"/>
      <c r="G75" s="49">
        <v>1</v>
      </c>
      <c r="H75" s="51">
        <f>ROUND(E75*F75*G75,2)</f>
        <v>0</v>
      </c>
      <c r="I75" s="1"/>
    </row>
    <row r="76" spans="1:9" ht="48">
      <c r="A76" s="41" t="s">
        <v>203</v>
      </c>
      <c r="B76" s="46" t="s">
        <v>205</v>
      </c>
      <c r="C76" s="47" t="s">
        <v>206</v>
      </c>
      <c r="D76" s="46" t="s">
        <v>22</v>
      </c>
      <c r="E76" s="48">
        <v>1</v>
      </c>
      <c r="F76" s="68"/>
      <c r="G76" s="49">
        <v>1</v>
      </c>
      <c r="H76" s="51">
        <f>ROUND(E76*F76*G76,2)</f>
        <v>0</v>
      </c>
      <c r="I76" s="1"/>
    </row>
    <row r="77" spans="1:9" ht="12.75">
      <c r="A77" s="99" t="s">
        <v>72</v>
      </c>
      <c r="B77" s="100"/>
      <c r="C77" s="100"/>
      <c r="D77" s="100"/>
      <c r="E77" s="100"/>
      <c r="F77" s="100"/>
      <c r="G77" s="100"/>
      <c r="H77" s="101"/>
      <c r="I77" s="1"/>
    </row>
    <row r="78" spans="1:9" ht="36.75" thickBot="1">
      <c r="A78" s="41" t="s">
        <v>204</v>
      </c>
      <c r="B78" s="46" t="s">
        <v>101</v>
      </c>
      <c r="C78" s="47" t="s">
        <v>33</v>
      </c>
      <c r="D78" s="46" t="s">
        <v>22</v>
      </c>
      <c r="E78" s="48">
        <v>1</v>
      </c>
      <c r="F78" s="68"/>
      <c r="G78" s="49">
        <v>1</v>
      </c>
      <c r="H78" s="51">
        <f>ROUND(E78*F78*G78,2)</f>
        <v>0</v>
      </c>
      <c r="I78" s="1"/>
    </row>
    <row r="79" spans="1:9" ht="13.5" customHeight="1" thickBot="1" thickTop="1">
      <c r="A79" s="95" t="s">
        <v>10</v>
      </c>
      <c r="B79" s="96"/>
      <c r="C79" s="96"/>
      <c r="D79" s="96"/>
      <c r="E79" s="96"/>
      <c r="F79" s="96"/>
      <c r="G79" s="97"/>
      <c r="H79" s="40">
        <f>H8+H9+H11+H12+H13+H14+H15+H16+H17+H18+H19+H20+H22+H23+H24+H26+H27+H28+H29+H30+H31+H32+H33+H34+H35+H36+H37+H38+H39+H40+H41+H42+H43+H44+H45+H46+H48+H49+H50+H51+H52+H54+H57+H58+H59+H60+H61+H62+H64+H65+H66+H67+H69+H70+H71+H73+H74+H75+H76+H78</f>
        <v>0</v>
      </c>
      <c r="I79" s="1"/>
    </row>
    <row r="80" spans="1:9" ht="8.25" customHeight="1" thickTop="1">
      <c r="A80" s="12"/>
      <c r="B80" s="13"/>
      <c r="C80" s="14"/>
      <c r="D80" s="13"/>
      <c r="E80" s="15"/>
      <c r="F80" s="71"/>
      <c r="G80" s="16"/>
      <c r="H80" s="16"/>
      <c r="I80" s="1"/>
    </row>
    <row r="81" spans="1:9" ht="25.5" customHeight="1">
      <c r="A81" s="86" t="s">
        <v>11</v>
      </c>
      <c r="B81" s="86"/>
      <c r="C81" s="86"/>
      <c r="D81" s="86"/>
      <c r="E81" s="86"/>
      <c r="F81" s="86"/>
      <c r="G81" s="86"/>
      <c r="H81" s="86"/>
      <c r="I81" s="1"/>
    </row>
    <row r="82" spans="1:9" ht="11.25" customHeight="1">
      <c r="A82" s="45"/>
      <c r="B82" s="45"/>
      <c r="C82" s="45"/>
      <c r="D82" s="45"/>
      <c r="E82" s="45"/>
      <c r="F82" s="72"/>
      <c r="G82" s="45"/>
      <c r="H82" s="45"/>
      <c r="I82" s="1"/>
    </row>
    <row r="83" spans="1:9" ht="25.5" customHeight="1">
      <c r="A83" s="86" t="s">
        <v>202</v>
      </c>
      <c r="B83" s="86"/>
      <c r="C83" s="86"/>
      <c r="D83" s="86"/>
      <c r="E83" s="86"/>
      <c r="F83" s="86"/>
      <c r="G83" s="86"/>
      <c r="H83" s="86"/>
      <c r="I83" s="1"/>
    </row>
    <row r="84" spans="1:9" ht="11.25" customHeight="1">
      <c r="A84" s="45"/>
      <c r="B84" s="45"/>
      <c r="C84" s="45"/>
      <c r="D84" s="45"/>
      <c r="E84" s="45"/>
      <c r="F84" s="72"/>
      <c r="G84" s="45"/>
      <c r="H84" s="45"/>
      <c r="I84" s="1"/>
    </row>
    <row r="85" spans="1:9" ht="3.75" customHeight="1" thickBot="1">
      <c r="A85" s="12"/>
      <c r="B85" s="13"/>
      <c r="C85" s="14"/>
      <c r="D85" s="13"/>
      <c r="E85" s="15"/>
      <c r="F85" s="71"/>
      <c r="G85" s="16"/>
      <c r="H85" s="16"/>
      <c r="I85" s="1"/>
    </row>
    <row r="86" spans="1:9" ht="13.5" thickBot="1">
      <c r="A86" s="87" t="s">
        <v>12</v>
      </c>
      <c r="B86" s="88"/>
      <c r="C86" s="89"/>
      <c r="D86" s="90"/>
      <c r="E86" s="90"/>
      <c r="F86" s="90"/>
      <c r="G86" s="91"/>
      <c r="H86" s="2"/>
      <c r="I86" s="2"/>
    </row>
    <row r="87" spans="1:9" ht="13.5" thickBot="1">
      <c r="A87" s="17"/>
      <c r="B87" s="17"/>
      <c r="C87" s="92"/>
      <c r="D87" s="93"/>
      <c r="E87" s="93"/>
      <c r="F87" s="93"/>
      <c r="G87" s="94"/>
      <c r="H87" s="2"/>
      <c r="I87" s="2"/>
    </row>
    <row r="88" spans="1:9" ht="6" customHeight="1">
      <c r="A88" s="17"/>
      <c r="B88" s="17"/>
      <c r="C88" s="38"/>
      <c r="D88" s="38"/>
      <c r="E88" s="38"/>
      <c r="F88" s="76"/>
      <c r="G88" s="38"/>
      <c r="H88" s="2"/>
      <c r="I88" s="2"/>
    </row>
    <row r="89" ht="5.25" customHeight="1" thickBot="1"/>
    <row r="90" spans="1:8" ht="21" customHeight="1">
      <c r="A90" s="19"/>
      <c r="B90" s="20"/>
      <c r="C90" s="21" t="s">
        <v>13</v>
      </c>
      <c r="D90" s="22"/>
      <c r="E90" s="23" t="s">
        <v>14</v>
      </c>
      <c r="F90" s="65"/>
      <c r="G90" s="20"/>
      <c r="H90" s="24"/>
    </row>
    <row r="91" spans="1:8" ht="12.75">
      <c r="A91" s="25"/>
      <c r="B91" s="26"/>
      <c r="C91" s="27"/>
      <c r="D91" s="28"/>
      <c r="E91" s="29"/>
      <c r="F91" s="66"/>
      <c r="G91" s="26"/>
      <c r="H91" s="30"/>
    </row>
    <row r="92" spans="1:8" ht="12.75">
      <c r="A92" s="25"/>
      <c r="B92" s="26"/>
      <c r="C92" s="31" t="s">
        <v>15</v>
      </c>
      <c r="D92" s="28"/>
      <c r="E92" s="29"/>
      <c r="F92" s="66"/>
      <c r="G92" s="26"/>
      <c r="H92" s="30"/>
    </row>
    <row r="93" spans="1:8" ht="21" customHeight="1">
      <c r="A93" s="25"/>
      <c r="B93" s="26"/>
      <c r="C93" s="31" t="s">
        <v>16</v>
      </c>
      <c r="D93" s="32"/>
      <c r="E93" s="82" t="s">
        <v>17</v>
      </c>
      <c r="F93" s="82"/>
      <c r="G93" s="82"/>
      <c r="H93" s="83"/>
    </row>
    <row r="94" spans="1:8" ht="21" customHeight="1">
      <c r="A94" s="25"/>
      <c r="B94" s="26"/>
      <c r="C94" s="31" t="s">
        <v>18</v>
      </c>
      <c r="D94" s="32"/>
      <c r="E94" s="82" t="s">
        <v>19</v>
      </c>
      <c r="F94" s="82"/>
      <c r="G94" s="82"/>
      <c r="H94" s="83"/>
    </row>
    <row r="95" spans="1:8" ht="21" customHeight="1">
      <c r="A95" s="25"/>
      <c r="B95" s="26"/>
      <c r="C95" s="31" t="s">
        <v>20</v>
      </c>
      <c r="D95" s="32"/>
      <c r="E95" s="84" t="s">
        <v>21</v>
      </c>
      <c r="F95" s="84"/>
      <c r="G95" s="84"/>
      <c r="H95" s="85"/>
    </row>
    <row r="96" spans="1:8" ht="13.5" thickBot="1">
      <c r="A96" s="33"/>
      <c r="B96" s="34"/>
      <c r="C96" s="35"/>
      <c r="D96" s="36"/>
      <c r="E96" s="36"/>
      <c r="F96" s="67"/>
      <c r="G96" s="34"/>
      <c r="H96" s="37"/>
    </row>
  </sheetData>
  <sheetProtection/>
  <mergeCells count="22">
    <mergeCell ref="A77:H77"/>
    <mergeCell ref="A63:H63"/>
    <mergeCell ref="A83:H83"/>
    <mergeCell ref="A2:H2"/>
    <mergeCell ref="A7:H7"/>
    <mergeCell ref="A56:H56"/>
    <mergeCell ref="A10:H10"/>
    <mergeCell ref="A47:H47"/>
    <mergeCell ref="A68:H68"/>
    <mergeCell ref="A3:H3"/>
    <mergeCell ref="A21:H21"/>
    <mergeCell ref="A55:H55"/>
    <mergeCell ref="A25:H25"/>
    <mergeCell ref="E94:H94"/>
    <mergeCell ref="E95:H95"/>
    <mergeCell ref="A81:H81"/>
    <mergeCell ref="A86:B86"/>
    <mergeCell ref="C86:G87"/>
    <mergeCell ref="A53:H53"/>
    <mergeCell ref="A79:G79"/>
    <mergeCell ref="E93:H93"/>
    <mergeCell ref="A72:H72"/>
  </mergeCells>
  <printOptions/>
  <pageMargins left="0.21" right="0.17" top="0.21" bottom="0.17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MarekG</cp:lastModifiedBy>
  <cp:lastPrinted>2015-01-26T08:13:40Z</cp:lastPrinted>
  <dcterms:created xsi:type="dcterms:W3CDTF">1997-02-26T13:46:56Z</dcterms:created>
  <dcterms:modified xsi:type="dcterms:W3CDTF">2015-02-06T11:24:09Z</dcterms:modified>
  <cp:category/>
  <cp:version/>
  <cp:contentType/>
  <cp:contentStatus/>
</cp:coreProperties>
</file>