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710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<sst xmlns="http://schemas.openxmlformats.org/spreadsheetml/2006/main" count="99" uniqueCount="85">
  <si>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14
d.1.1</t>
  </si>
  <si>
    <t>13
d.1.1</t>
  </si>
  <si>
    <t>12
d.1.1</t>
  </si>
  <si>
    <t>11
d.1.1</t>
  </si>
  <si>
    <t>10
d.1.1</t>
  </si>
  <si>
    <t>9
d.1.1</t>
  </si>
  <si>
    <t>8
d.1.1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</si>
  <si>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</si>
  <si>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</si>
  <si>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</si>
  <si>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</si>
  <si>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</si>
  <si>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</si>
  <si>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</si>
  <si>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</si>
  <si>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</si>
  <si>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</si>
  <si>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</si>
  <si>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Zał. 1.A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</si>
  <si>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</si>
  <si>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</si>
  <si>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</si>
  <si>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</si>
  <si>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</si>
  <si>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</si>
  <si>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</si>
  <si>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</si>
  <si>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</si>
  <si>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1
d.1.1</t>
  </si>
  <si>
    <t>3
d.1.1</t>
  </si>
  <si>
    <t>4
d.1.1</t>
  </si>
  <si>
    <t>5
d.1.1</t>
  </si>
  <si>
    <t>6
d.1.1</t>
  </si>
  <si>
    <t>7
d.1.1</t>
  </si>
  <si>
    <t>KNR 2-01 0119-01</t>
  </si>
  <si>
    <t>km</t>
  </si>
  <si>
    <r>
      <t>m</t>
    </r>
    <r>
      <rPr>
        <vertAlign val="superscript"/>
        <sz val="9"/>
        <rFont val="Times New Roman"/>
        <family val="1"/>
      </rPr>
      <t>2</t>
    </r>
  </si>
  <si>
    <r>
      <t>m</t>
    </r>
    <r>
      <rPr>
        <vertAlign val="superscript"/>
        <sz val="9"/>
        <rFont val="Times New Roman"/>
        <family val="1"/>
      </rPr>
      <t>2</t>
    </r>
  </si>
  <si>
    <t>KNR 2-31 0103-04</t>
  </si>
  <si>
    <t>KNR 2-31 1004-07</t>
  </si>
  <si>
    <t>KNR 2-31 0311-01</t>
  </si>
  <si>
    <t>KNR 2-31 0311-05</t>
  </si>
  <si>
    <t>KNR 2-31 0311-06</t>
  </si>
  <si>
    <t>KNR 2-31 1501-02</t>
  </si>
  <si>
    <t>t</t>
  </si>
  <si>
    <t>KNR 2-31 1502-02</t>
  </si>
  <si>
    <t>2
d.1.1</t>
  </si>
  <si>
    <t>Wartość netto [zł]
(5 x 6 x 7)</t>
  </si>
  <si>
    <t>1.1. Droga</t>
  </si>
  <si>
    <t>KNR 2-31 1402-03</t>
  </si>
  <si>
    <t>KNR 2-31 1402-04</t>
  </si>
  <si>
    <t>KNR 2-31 0114-07</t>
  </si>
  <si>
    <t>KNR 2-31 0114-08</t>
  </si>
  <si>
    <t>Kalkulacja własna</t>
  </si>
  <si>
    <t>Roboty związane z zabezpieczeniem ruchu drogowego (czasowe zmiany w istniejącej organizacji ruchu)
1.0</t>
  </si>
  <si>
    <t>kpl.</t>
  </si>
  <si>
    <t>Przebudowa ulicy Szklarniowej w Suszcu</t>
  </si>
  <si>
    <t>1. Ulica Szklarniowa</t>
  </si>
  <si>
    <t>Roboty pomiarowe przy liniowych robotach ziemnych - trasa kolei w terenie równinnym
0,176</t>
  </si>
  <si>
    <t>KNR 2-31 0101-01</t>
  </si>
  <si>
    <t>Mechaniczne wykonanie koryta na całej szerokości jezdni i chodników w gruncie kat. I-IV głębokości 20 cm
60,0</t>
  </si>
  <si>
    <t>Mechaniczne wykonanie koryta na całej szerokości jezdni i chodników w gruncie kat. I-IV - za każde dalsze 5 cm głębokości
Krotność = -2
60,0</t>
  </si>
  <si>
    <t>KNR 2-31 0101-02</t>
  </si>
  <si>
    <t>Mechaniczne profilowanie i zagęszenie podłoża pod warstwy konstrukcyjne nawierzchni w gr.kat.I-IV
552,0</t>
  </si>
  <si>
    <t>KNR 2-31 0108-02</t>
  </si>
  <si>
    <t>Wyrownanie istniejącej podbudowy mieszanką mineralno-asfaltowa z wbudowaniem mechanicznym
27,048</t>
  </si>
  <si>
    <t>Mechaniczne czyszczenie nawierzchni drogowej ulepszonej (bitum)
552,0</t>
  </si>
  <si>
    <t>KNR 2-31 1004-06</t>
  </si>
  <si>
    <t>Skropienie nawierzchni drogowej asfaltem
552,0</t>
  </si>
  <si>
    <t>Nawierzchnia z mieszanek mineralnobitumicznych grysowo-Żwirowych - warstwa wiążąca asfaltowa - grub.po zagęszcz. 4 cm
552,0</t>
  </si>
  <si>
    <t>Skropienie nawierzchni drogowej asfaltem - pod warstwę ścieralną
531,0</t>
  </si>
  <si>
    <t>Nawierzchnia z mieszanek mineralnobitumicznych grysowo-żwirowych - warstwa ścieralna asfaltowa - grub.po zagęszcz. 3 cm
531,0</t>
  </si>
  <si>
    <t>Nawierzchnia z mieszanek mineralnobitumicznych grysowo-żwirowych - warstwa ścieralna asfaltowa - każdy dalszy 1 cm grub.po zagęszcz.
531,0</t>
  </si>
  <si>
    <t>Transport mieszanki mineralno-bitumicznej z wytworni do miejsca wbudowania na odl.do 0.5 km śr.transportu o ład. ponad 5.0 do 10.0 t
126,42</t>
  </si>
  <si>
    <r>
      <t xml:space="preserve">Dod.za transp.miesz.mineral.-bitum. z wytw.do miejsca wbudow.na odl.pow. 0.5 km śr.transp.o ład. ponad 5.0 do 10.0 t - za każde 0.5 km </t>
    </r>
    <r>
      <rPr>
        <b/>
        <sz val="9"/>
        <rFont val="Times New Roman"/>
        <family val="1"/>
      </rPr>
      <t xml:space="preserve">ANALOGIA: WYKONAWCA ROBÓT USTALI ODLEGŁOŚĆ TRANSPORTU INDYWIDUALNIE </t>
    </r>
    <r>
      <rPr>
        <sz val="9"/>
        <rFont val="Times New Roman"/>
        <family val="1"/>
      </rPr>
      <t xml:space="preserve">
126,42</t>
    </r>
  </si>
  <si>
    <t>1.2. Pobocza</t>
  </si>
  <si>
    <t>15
d.1.2</t>
  </si>
  <si>
    <t>16
d.1.2</t>
  </si>
  <si>
    <t>Ręczne ścinanie poboczy o grub. 10 cm
177,0</t>
  </si>
  <si>
    <t>Ręczne ścinanie poboczy - za każde dalsze 5 cm grub.
Krotność=-1
177,0</t>
  </si>
  <si>
    <t>Podbudowa z kruszywa łamanego - warstwa górna o grubości po zagęszczeniu 8 cm - ANALOGIA: Wykonanie pobocza z frezu asfaltowego
177,0</t>
  </si>
  <si>
    <t>17
d.1.2</t>
  </si>
  <si>
    <t>Podbudowa z kruszywa łamanego - warstwa górna - za każdy dalszy 1 cm grubości po zagęszczeniu - ANALOGIA: Wykonanie pobocza z frezu asfaltowego
Krotność=7
177,0</t>
  </si>
  <si>
    <t>18
d.1.2</t>
  </si>
  <si>
    <t xml:space="preserve">               Indywidualną odległość transportu w poz. 14 d.1.1 uwzględnić w cenie jednostkowej lub
               poprzez zmianę krotności dla tej pozycji.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</si>
</sst>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6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172" fontId="4" fillId="0" borderId="15" xfId="0" applyNumberFormat="1" applyFont="1" applyFill="1" applyBorder="1" applyAlignment="1">
      <alignment vertical="center"/>
    </xf>
    <xf numFmtId="172" fontId="4" fillId="0" borderId="16" xfId="0" applyNumberFormat="1" applyFont="1" applyFill="1" applyBorder="1" applyAlignment="1">
      <alignment vertical="center"/>
    </xf>
    <xf numFmtId="172" fontId="7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0" fontId="0" fillId="34" borderId="17" xfId="0" applyNumberFormat="1" applyFill="1" applyBorder="1" applyAlignment="1">
      <alignment horizontal="center" vertical="center" wrapText="1"/>
    </xf>
    <xf numFmtId="0" fontId="0" fillId="34" borderId="18" xfId="0" applyNumberForma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right" wrapText="1"/>
    </xf>
    <xf numFmtId="0" fontId="0" fillId="34" borderId="19" xfId="0" applyNumberFormat="1" applyFill="1" applyBorder="1" applyAlignment="1">
      <alignment wrapText="1"/>
    </xf>
    <xf numFmtId="0" fontId="0" fillId="34" borderId="18" xfId="0" applyNumberFormat="1" applyFill="1" applyBorder="1" applyAlignment="1">
      <alignment horizontal="left" wrapText="1"/>
    </xf>
    <xf numFmtId="0" fontId="0" fillId="34" borderId="20" xfId="0" applyNumberFormat="1" applyFill="1" applyBorder="1" applyAlignment="1">
      <alignment horizontal="center" vertical="center" wrapText="1"/>
    </xf>
    <xf numFmtId="0" fontId="0" fillId="34" borderId="21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right" wrapText="1"/>
    </xf>
    <xf numFmtId="0" fontId="0" fillId="34" borderId="0" xfId="0" applyNumberFormat="1" applyFill="1" applyBorder="1" applyAlignment="1">
      <alignment wrapText="1"/>
    </xf>
    <xf numFmtId="0" fontId="0" fillId="34" borderId="0" xfId="0" applyNumberFormat="1" applyFill="1" applyBorder="1" applyAlignment="1">
      <alignment vertical="center" wrapText="1"/>
    </xf>
    <xf numFmtId="0" fontId="0" fillId="34" borderId="22" xfId="0" applyNumberForma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right" wrapText="1"/>
    </xf>
    <xf numFmtId="0" fontId="0" fillId="34" borderId="23" xfId="0" applyNumberFormat="1" applyFill="1" applyBorder="1" applyAlignment="1">
      <alignment wrapText="1"/>
    </xf>
    <xf numFmtId="0" fontId="0" fillId="34" borderId="24" xfId="0" applyNumberFormat="1" applyFill="1" applyBorder="1" applyAlignment="1">
      <alignment horizontal="center" vertical="center" wrapText="1"/>
    </xf>
    <xf numFmtId="0" fontId="0" fillId="34" borderId="25" xfId="0" applyNumberFormat="1" applyFill="1" applyBorder="1" applyAlignment="1">
      <alignment horizontal="center" vertical="center" wrapText="1"/>
    </xf>
    <xf numFmtId="0" fontId="0" fillId="34" borderId="25" xfId="0" applyNumberFormat="1" applyFill="1" applyBorder="1" applyAlignment="1">
      <alignment horizontal="right" vertical="center" wrapText="1"/>
    </xf>
    <xf numFmtId="0" fontId="0" fillId="34" borderId="25" xfId="0" applyNumberFormat="1" applyFill="1" applyBorder="1" applyAlignment="1">
      <alignment vertical="center" wrapText="1"/>
    </xf>
    <xf numFmtId="0" fontId="0" fillId="34" borderId="26" xfId="0" applyNumberForma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2" fontId="4" fillId="0" borderId="28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178" fontId="4" fillId="0" borderId="29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178" fontId="4" fillId="0" borderId="27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178" fontId="4" fillId="0" borderId="33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0" fillId="34" borderId="0" xfId="0" applyNumberFormat="1" applyFont="1" applyFill="1" applyBorder="1" applyAlignment="1">
      <alignment horizontal="left" wrapText="1"/>
    </xf>
    <xf numFmtId="0" fontId="0" fillId="34" borderId="22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vertical="center" wrapText="1"/>
    </xf>
    <xf numFmtId="0" fontId="6" fillId="0" borderId="35" xfId="0" applyNumberFormat="1" applyFont="1" applyFill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4" borderId="0" xfId="0" applyNumberFormat="1" applyFill="1" applyBorder="1" applyAlignment="1">
      <alignment horizontal="left" wrapText="1"/>
    </xf>
    <xf numFmtId="0" fontId="0" fillId="34" borderId="22" xfId="0" applyNumberFormat="1" applyFill="1" applyBorder="1" applyAlignment="1">
      <alignment horizontal="left" wrapText="1"/>
    </xf>
    <xf numFmtId="0" fontId="6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34" borderId="37" xfId="0" applyFont="1" applyFill="1" applyBorder="1" applyAlignment="1">
      <alignment horizontal="left" vertical="center"/>
    </xf>
    <xf numFmtId="0" fontId="3" fillId="34" borderId="38" xfId="0" applyFont="1" applyFill="1" applyBorder="1" applyAlignment="1">
      <alignment horizontal="left" vertical="center"/>
    </xf>
    <xf numFmtId="0" fontId="3" fillId="34" borderId="39" xfId="0" applyFont="1" applyFill="1" applyBorder="1" applyAlignment="1">
      <alignment horizontal="left" vertical="center"/>
    </xf>
    <xf numFmtId="0" fontId="3" fillId="34" borderId="40" xfId="0" applyFont="1" applyFill="1" applyBorder="1" applyAlignment="1">
      <alignment horizontal="left" vertical="center"/>
    </xf>
    <xf numFmtId="0" fontId="3" fillId="34" borderId="41" xfId="0" applyFont="1" applyFill="1" applyBorder="1" applyAlignment="1">
      <alignment horizontal="left" vertical="center"/>
    </xf>
    <xf numFmtId="0" fontId="3" fillId="34" borderId="42" xfId="0" applyFont="1" applyFill="1" applyBorder="1" applyAlignment="1">
      <alignment horizontal="left" vertical="center"/>
    </xf>
    <xf numFmtId="0" fontId="7" fillId="0" borderId="43" xfId="0" applyNumberFormat="1" applyFont="1" applyFill="1" applyBorder="1" applyAlignment="1">
      <alignment horizontal="left" vertical="center" wrapText="1"/>
    </xf>
    <xf numFmtId="0" fontId="7" fillId="0" borderId="44" xfId="0" applyNumberFormat="1" applyFont="1" applyFill="1" applyBorder="1" applyAlignment="1">
      <alignment horizontal="left" vertical="center" wrapText="1"/>
    </xf>
    <xf numFmtId="0" fontId="7" fillId="0" borderId="4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22">
      <selection activeCell="C14" sqref="C14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4.375" style="0" customWidth="1"/>
    <col min="4" max="4" width="9.375" style="0" customWidth="1"/>
    <col min="5" max="5" width="6.75390625" style="0" customWidth="1"/>
    <col min="6" max="6" width="8.875" style="14" customWidth="1"/>
    <col min="7" max="7" width="8.25390625" style="0" customWidth="1"/>
    <col min="8" max="8" width="10.875" style="0" customWidth="1"/>
    <col min="9" max="9" width="12.25390625" style="0" bestFit="1" customWidth="1"/>
  </cols>
  <sheetData>
    <row r="1" ht="12.75">
      <c r="H1" s="9" t="s">
        <v>18</v>
      </c>
    </row>
    <row r="2" spans="1:9" ht="12.75" customHeight="1">
      <c r="A2" s="86" t="s">
        <v>8</v>
      </c>
      <c r="B2" s="86"/>
      <c r="C2" s="86"/>
      <c r="D2" s="86"/>
      <c r="E2" s="86"/>
      <c r="F2" s="86"/>
      <c r="G2" s="86"/>
      <c r="H2" s="86"/>
      <c r="I2" s="8"/>
    </row>
    <row r="3" spans="1:9" ht="26.25" customHeight="1">
      <c r="A3" s="86" t="s">
        <v>56</v>
      </c>
      <c r="B3" s="86"/>
      <c r="C3" s="86"/>
      <c r="D3" s="86"/>
      <c r="E3" s="86"/>
      <c r="F3" s="86"/>
      <c r="G3" s="86"/>
      <c r="H3" s="86"/>
      <c r="I3" s="8"/>
    </row>
    <row r="4" s="10" customFormat="1" ht="9" thickBot="1">
      <c r="F4" s="15"/>
    </row>
    <row r="5" spans="1:8" ht="37.5" thickBot="1" thickTop="1">
      <c r="A5" s="5" t="s">
        <v>10</v>
      </c>
      <c r="B5" s="6" t="s">
        <v>11</v>
      </c>
      <c r="C5" s="6" t="s">
        <v>12</v>
      </c>
      <c r="D5" s="6" t="s">
        <v>13</v>
      </c>
      <c r="E5" s="6" t="s">
        <v>7</v>
      </c>
      <c r="F5" s="6" t="s">
        <v>14</v>
      </c>
      <c r="G5" s="3" t="s">
        <v>9</v>
      </c>
      <c r="H5" s="7" t="s">
        <v>47</v>
      </c>
    </row>
    <row r="6" spans="1:8" ht="14.25" thickBot="1" thickTop="1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4">
        <v>7</v>
      </c>
      <c r="H6" s="13">
        <v>8</v>
      </c>
    </row>
    <row r="7" spans="1:8" ht="13.5" thickTop="1">
      <c r="A7" s="90" t="s">
        <v>57</v>
      </c>
      <c r="B7" s="91"/>
      <c r="C7" s="91"/>
      <c r="D7" s="91"/>
      <c r="E7" s="91"/>
      <c r="F7" s="91"/>
      <c r="G7" s="91"/>
      <c r="H7" s="92"/>
    </row>
    <row r="8" spans="1:8" ht="12.75">
      <c r="A8" s="87" t="s">
        <v>48</v>
      </c>
      <c r="B8" s="88"/>
      <c r="C8" s="88"/>
      <c r="D8" s="88"/>
      <c r="E8" s="88"/>
      <c r="F8" s="88"/>
      <c r="G8" s="88"/>
      <c r="H8" s="89"/>
    </row>
    <row r="9" spans="1:8" ht="48">
      <c r="A9" s="18" t="s">
        <v>28</v>
      </c>
      <c r="B9" s="19" t="s">
        <v>34</v>
      </c>
      <c r="C9" s="20" t="s">
        <v>58</v>
      </c>
      <c r="D9" s="19" t="s">
        <v>35</v>
      </c>
      <c r="E9" s="34">
        <v>0.176</v>
      </c>
      <c r="F9" s="21"/>
      <c r="G9" s="55">
        <v>1</v>
      </c>
      <c r="H9" s="22">
        <f>ROUND(E9*F9*G9,2)</f>
        <v>0</v>
      </c>
    </row>
    <row r="10" spans="1:8" ht="48">
      <c r="A10" s="18" t="s">
        <v>46</v>
      </c>
      <c r="B10" s="19" t="s">
        <v>53</v>
      </c>
      <c r="C10" s="20" t="s">
        <v>54</v>
      </c>
      <c r="D10" s="19" t="s">
        <v>55</v>
      </c>
      <c r="E10" s="34">
        <v>1</v>
      </c>
      <c r="F10" s="21"/>
      <c r="G10" s="55">
        <v>1</v>
      </c>
      <c r="H10" s="22">
        <f>ROUND(E10*F10*G10,2)</f>
        <v>0</v>
      </c>
    </row>
    <row r="11" spans="1:11" ht="48">
      <c r="A11" s="18" t="s">
        <v>29</v>
      </c>
      <c r="B11" s="19" t="s">
        <v>59</v>
      </c>
      <c r="C11" s="20" t="s">
        <v>60</v>
      </c>
      <c r="D11" s="19" t="s">
        <v>36</v>
      </c>
      <c r="E11" s="34">
        <v>60</v>
      </c>
      <c r="F11" s="21"/>
      <c r="G11" s="21">
        <v>1</v>
      </c>
      <c r="H11" s="22">
        <f aca="true" t="shared" si="0" ref="H11:H22">ROUND(E11*F11*G11,2)</f>
        <v>0</v>
      </c>
      <c r="J11" s="17"/>
      <c r="K11" s="16"/>
    </row>
    <row r="12" spans="1:11" ht="84">
      <c r="A12" s="18" t="s">
        <v>30</v>
      </c>
      <c r="B12" s="19" t="s">
        <v>62</v>
      </c>
      <c r="C12" s="20" t="s">
        <v>61</v>
      </c>
      <c r="D12" s="19" t="s">
        <v>36</v>
      </c>
      <c r="E12" s="56">
        <v>60</v>
      </c>
      <c r="F12" s="21"/>
      <c r="G12" s="21">
        <v>-2</v>
      </c>
      <c r="H12" s="22">
        <f t="shared" si="0"/>
        <v>0</v>
      </c>
      <c r="J12" s="17"/>
      <c r="K12" s="16"/>
    </row>
    <row r="13" spans="1:10" ht="48">
      <c r="A13" s="18" t="s">
        <v>31</v>
      </c>
      <c r="B13" s="19" t="s">
        <v>38</v>
      </c>
      <c r="C13" s="20" t="s">
        <v>63</v>
      </c>
      <c r="D13" s="19" t="s">
        <v>37</v>
      </c>
      <c r="E13" s="34">
        <v>552</v>
      </c>
      <c r="F13" s="21"/>
      <c r="G13" s="21">
        <v>1</v>
      </c>
      <c r="H13" s="22">
        <f t="shared" si="0"/>
        <v>0</v>
      </c>
      <c r="J13" s="17"/>
    </row>
    <row r="14" spans="1:10" ht="48">
      <c r="A14" s="18" t="s">
        <v>32</v>
      </c>
      <c r="B14" s="19" t="s">
        <v>64</v>
      </c>
      <c r="C14" s="20" t="s">
        <v>65</v>
      </c>
      <c r="D14" s="19" t="s">
        <v>44</v>
      </c>
      <c r="E14" s="34">
        <v>27.048</v>
      </c>
      <c r="F14" s="21"/>
      <c r="G14" s="21">
        <v>1</v>
      </c>
      <c r="H14" s="22">
        <f t="shared" si="0"/>
        <v>0</v>
      </c>
      <c r="J14" s="17"/>
    </row>
    <row r="15" spans="1:10" ht="48">
      <c r="A15" s="18" t="s">
        <v>33</v>
      </c>
      <c r="B15" s="19" t="s">
        <v>67</v>
      </c>
      <c r="C15" s="20" t="s">
        <v>66</v>
      </c>
      <c r="D15" s="19" t="s">
        <v>37</v>
      </c>
      <c r="E15" s="34">
        <v>552</v>
      </c>
      <c r="F15" s="21"/>
      <c r="G15" s="21">
        <v>1</v>
      </c>
      <c r="H15" s="22">
        <f t="shared" si="0"/>
        <v>0</v>
      </c>
      <c r="J15" s="17"/>
    </row>
    <row r="16" spans="1:8" ht="36">
      <c r="A16" s="18" t="s">
        <v>6</v>
      </c>
      <c r="B16" s="19" t="s">
        <v>39</v>
      </c>
      <c r="C16" s="20" t="s">
        <v>68</v>
      </c>
      <c r="D16" s="19" t="s">
        <v>36</v>
      </c>
      <c r="E16" s="34">
        <v>552</v>
      </c>
      <c r="F16" s="21"/>
      <c r="G16" s="21">
        <v>1</v>
      </c>
      <c r="H16" s="22">
        <f t="shared" si="0"/>
        <v>0</v>
      </c>
    </row>
    <row r="17" spans="1:8" ht="60">
      <c r="A17" s="18" t="s">
        <v>5</v>
      </c>
      <c r="B17" s="19" t="s">
        <v>40</v>
      </c>
      <c r="C17" s="20" t="s">
        <v>69</v>
      </c>
      <c r="D17" s="19" t="s">
        <v>36</v>
      </c>
      <c r="E17" s="34">
        <v>552</v>
      </c>
      <c r="F17" s="21"/>
      <c r="G17" s="21">
        <v>1</v>
      </c>
      <c r="H17" s="22">
        <f t="shared" si="0"/>
        <v>0</v>
      </c>
    </row>
    <row r="18" spans="1:8" ht="36">
      <c r="A18" s="18" t="s">
        <v>4</v>
      </c>
      <c r="B18" s="19" t="s">
        <v>39</v>
      </c>
      <c r="C18" s="20" t="s">
        <v>70</v>
      </c>
      <c r="D18" s="19" t="s">
        <v>36</v>
      </c>
      <c r="E18" s="34">
        <v>531</v>
      </c>
      <c r="F18" s="21"/>
      <c r="G18" s="21">
        <v>1</v>
      </c>
      <c r="H18" s="22">
        <f t="shared" si="0"/>
        <v>0</v>
      </c>
    </row>
    <row r="19" spans="1:8" ht="60">
      <c r="A19" s="18" t="s">
        <v>3</v>
      </c>
      <c r="B19" s="19" t="s">
        <v>41</v>
      </c>
      <c r="C19" s="20" t="s">
        <v>71</v>
      </c>
      <c r="D19" s="19" t="s">
        <v>36</v>
      </c>
      <c r="E19" s="34">
        <v>531</v>
      </c>
      <c r="F19" s="21"/>
      <c r="G19" s="21">
        <v>1</v>
      </c>
      <c r="H19" s="22">
        <f t="shared" si="0"/>
        <v>0</v>
      </c>
    </row>
    <row r="20" spans="1:8" ht="60">
      <c r="A20" s="18" t="s">
        <v>2</v>
      </c>
      <c r="B20" s="19" t="s">
        <v>42</v>
      </c>
      <c r="C20" s="20" t="s">
        <v>72</v>
      </c>
      <c r="D20" s="19" t="s">
        <v>36</v>
      </c>
      <c r="E20" s="34">
        <v>531</v>
      </c>
      <c r="F20" s="21"/>
      <c r="G20" s="21">
        <v>1</v>
      </c>
      <c r="H20" s="22">
        <f t="shared" si="0"/>
        <v>0</v>
      </c>
    </row>
    <row r="21" spans="1:8" ht="60.75" thickBot="1">
      <c r="A21" s="71" t="s">
        <v>1</v>
      </c>
      <c r="B21" s="57" t="s">
        <v>43</v>
      </c>
      <c r="C21" s="58" t="s">
        <v>73</v>
      </c>
      <c r="D21" s="57" t="s">
        <v>44</v>
      </c>
      <c r="E21" s="59">
        <v>126.42</v>
      </c>
      <c r="F21" s="60"/>
      <c r="G21" s="60">
        <v>1</v>
      </c>
      <c r="H21" s="61">
        <f t="shared" si="0"/>
        <v>0</v>
      </c>
    </row>
    <row r="22" spans="1:8" ht="84.75" thickTop="1">
      <c r="A22" s="66" t="s">
        <v>0</v>
      </c>
      <c r="B22" s="54" t="s">
        <v>45</v>
      </c>
      <c r="C22" s="62" t="s">
        <v>74</v>
      </c>
      <c r="D22" s="54" t="s">
        <v>44</v>
      </c>
      <c r="E22" s="63">
        <v>126.42</v>
      </c>
      <c r="F22" s="64"/>
      <c r="G22" s="64">
        <v>1</v>
      </c>
      <c r="H22" s="65">
        <f t="shared" si="0"/>
        <v>0</v>
      </c>
    </row>
    <row r="23" spans="1:8" ht="12.75" customHeight="1">
      <c r="A23" s="90" t="s">
        <v>75</v>
      </c>
      <c r="B23" s="91"/>
      <c r="C23" s="91"/>
      <c r="D23" s="91"/>
      <c r="E23" s="91"/>
      <c r="F23" s="91"/>
      <c r="G23" s="91"/>
      <c r="H23" s="92"/>
    </row>
    <row r="24" spans="1:8" ht="36">
      <c r="A24" s="18" t="s">
        <v>76</v>
      </c>
      <c r="B24" s="19" t="s">
        <v>49</v>
      </c>
      <c r="C24" s="20" t="s">
        <v>78</v>
      </c>
      <c r="D24" s="19" t="s">
        <v>36</v>
      </c>
      <c r="E24" s="34">
        <v>177</v>
      </c>
      <c r="F24" s="21"/>
      <c r="G24" s="21">
        <v>1</v>
      </c>
      <c r="H24" s="22">
        <f>ROUND(E24*F24*G24,2)</f>
        <v>0</v>
      </c>
    </row>
    <row r="25" spans="1:8" ht="60">
      <c r="A25" s="18" t="s">
        <v>77</v>
      </c>
      <c r="B25" s="19" t="s">
        <v>50</v>
      </c>
      <c r="C25" s="20" t="s">
        <v>79</v>
      </c>
      <c r="D25" s="19" t="s">
        <v>36</v>
      </c>
      <c r="E25" s="34">
        <v>177</v>
      </c>
      <c r="F25" s="21"/>
      <c r="G25" s="21">
        <v>-1</v>
      </c>
      <c r="H25" s="22">
        <f>ROUND(E25*F25*G25,2)</f>
        <v>0</v>
      </c>
    </row>
    <row r="26" spans="1:8" ht="60">
      <c r="A26" s="18" t="s">
        <v>81</v>
      </c>
      <c r="B26" s="67" t="s">
        <v>51</v>
      </c>
      <c r="C26" s="68" t="s">
        <v>80</v>
      </c>
      <c r="D26" s="19" t="s">
        <v>36</v>
      </c>
      <c r="E26" s="69">
        <v>177</v>
      </c>
      <c r="F26" s="70"/>
      <c r="G26" s="70">
        <v>1</v>
      </c>
      <c r="H26" s="22">
        <f>ROUND(E26*F26*G26,2)</f>
        <v>0</v>
      </c>
    </row>
    <row r="27" spans="1:8" ht="84.75" thickBot="1">
      <c r="A27" s="18" t="s">
        <v>83</v>
      </c>
      <c r="B27" s="57" t="s">
        <v>52</v>
      </c>
      <c r="C27" s="58" t="s">
        <v>82</v>
      </c>
      <c r="D27" s="19" t="s">
        <v>36</v>
      </c>
      <c r="E27" s="59">
        <v>177</v>
      </c>
      <c r="F27" s="60"/>
      <c r="G27" s="60">
        <v>7</v>
      </c>
      <c r="H27" s="22">
        <f>ROUND(E27*F27*G27,2)</f>
        <v>0</v>
      </c>
    </row>
    <row r="28" spans="1:9" ht="14.25" thickBot="1" thickTop="1">
      <c r="A28" s="93" t="s">
        <v>15</v>
      </c>
      <c r="B28" s="94"/>
      <c r="C28" s="94"/>
      <c r="D28" s="94"/>
      <c r="E28" s="94"/>
      <c r="F28" s="94"/>
      <c r="G28" s="95"/>
      <c r="H28" s="23">
        <f>H9+H10+H11+H12+H13+H14+H15+H16+H17+H18+H19+H20+H21+H22+H24+H25+H26+H27</f>
        <v>0</v>
      </c>
      <c r="I28" s="1"/>
    </row>
    <row r="29" spans="1:9" ht="7.5" customHeight="1" thickTop="1">
      <c r="A29" s="24"/>
      <c r="B29" s="25"/>
      <c r="C29" s="26"/>
      <c r="D29" s="25"/>
      <c r="E29" s="27"/>
      <c r="F29" s="28"/>
      <c r="G29" s="28"/>
      <c r="H29" s="28"/>
      <c r="I29" s="1"/>
    </row>
    <row r="30" spans="1:9" ht="27" customHeight="1">
      <c r="A30" s="74" t="s">
        <v>16</v>
      </c>
      <c r="B30" s="74"/>
      <c r="C30" s="74"/>
      <c r="D30" s="74"/>
      <c r="E30" s="74"/>
      <c r="F30" s="74"/>
      <c r="G30" s="74"/>
      <c r="H30" s="74"/>
      <c r="I30" s="1"/>
    </row>
    <row r="31" spans="1:9" ht="11.25" customHeight="1" thickBot="1">
      <c r="A31" s="24"/>
      <c r="B31" s="25"/>
      <c r="C31" s="26"/>
      <c r="D31" s="25"/>
      <c r="E31" s="27"/>
      <c r="F31" s="28"/>
      <c r="G31" s="28"/>
      <c r="H31" s="28"/>
      <c r="I31" s="1"/>
    </row>
    <row r="32" spans="1:9" ht="13.5" thickBot="1">
      <c r="A32" s="75" t="s">
        <v>17</v>
      </c>
      <c r="B32" s="76"/>
      <c r="C32" s="77"/>
      <c r="D32" s="78"/>
      <c r="E32" s="78"/>
      <c r="F32" s="78"/>
      <c r="G32" s="79"/>
      <c r="H32" s="29"/>
      <c r="I32" s="1"/>
    </row>
    <row r="33" spans="1:9" ht="13.5" thickBot="1">
      <c r="A33" s="30"/>
      <c r="B33" s="30"/>
      <c r="C33" s="80"/>
      <c r="D33" s="81"/>
      <c r="E33" s="81"/>
      <c r="F33" s="81"/>
      <c r="G33" s="82"/>
      <c r="H33" s="29"/>
      <c r="I33" s="2"/>
    </row>
    <row r="34" spans="1:9" ht="12.75">
      <c r="A34" s="30"/>
      <c r="B34" s="30"/>
      <c r="C34" s="31"/>
      <c r="D34" s="31"/>
      <c r="E34" s="31"/>
      <c r="F34" s="31"/>
      <c r="G34" s="31"/>
      <c r="H34" s="29"/>
      <c r="I34" s="2"/>
    </row>
    <row r="35" spans="1:9" ht="24" customHeight="1">
      <c r="A35" s="85" t="s">
        <v>84</v>
      </c>
      <c r="B35" s="85"/>
      <c r="C35" s="85"/>
      <c r="D35" s="85"/>
      <c r="E35" s="85"/>
      <c r="F35" s="85"/>
      <c r="G35" s="85"/>
      <c r="H35" s="85"/>
      <c r="I35" s="2"/>
    </row>
    <row r="36" spans="1:9" ht="9.75" customHeight="1" thickBot="1">
      <c r="A36" s="32"/>
      <c r="B36" s="32"/>
      <c r="C36" s="32"/>
      <c r="D36" s="32"/>
      <c r="E36" s="32"/>
      <c r="F36" s="33"/>
      <c r="G36" s="32"/>
      <c r="H36" s="32"/>
      <c r="I36" s="2"/>
    </row>
    <row r="37" spans="1:8" ht="12.75">
      <c r="A37" s="35"/>
      <c r="B37" s="36"/>
      <c r="C37" s="37" t="s">
        <v>19</v>
      </c>
      <c r="D37" s="38"/>
      <c r="E37" s="39" t="s">
        <v>20</v>
      </c>
      <c r="F37" s="36"/>
      <c r="G37" s="36"/>
      <c r="H37" s="40"/>
    </row>
    <row r="38" spans="1:8" ht="13.5" customHeight="1">
      <c r="A38" s="41"/>
      <c r="B38" s="42"/>
      <c r="C38" s="43"/>
      <c r="D38" s="44"/>
      <c r="E38" s="45"/>
      <c r="F38" s="42"/>
      <c r="G38" s="42"/>
      <c r="H38" s="46"/>
    </row>
    <row r="39" spans="1:8" ht="12.75">
      <c r="A39" s="41"/>
      <c r="B39" s="42"/>
      <c r="C39" s="47" t="s">
        <v>21</v>
      </c>
      <c r="D39" s="44"/>
      <c r="E39" s="45"/>
      <c r="F39" s="42"/>
      <c r="G39" s="42"/>
      <c r="H39" s="46"/>
    </row>
    <row r="40" spans="1:8" ht="12.75">
      <c r="A40" s="41"/>
      <c r="B40" s="42"/>
      <c r="C40" s="47" t="s">
        <v>22</v>
      </c>
      <c r="D40" s="48"/>
      <c r="E40" s="83" t="s">
        <v>23</v>
      </c>
      <c r="F40" s="83"/>
      <c r="G40" s="83"/>
      <c r="H40" s="84"/>
    </row>
    <row r="41" spans="1:8" ht="21" customHeight="1">
      <c r="A41" s="41"/>
      <c r="B41" s="42"/>
      <c r="C41" s="47" t="s">
        <v>24</v>
      </c>
      <c r="D41" s="48"/>
      <c r="E41" s="83" t="s">
        <v>25</v>
      </c>
      <c r="F41" s="83"/>
      <c r="G41" s="83"/>
      <c r="H41" s="84"/>
    </row>
    <row r="42" spans="1:8" ht="21" customHeight="1">
      <c r="A42" s="41"/>
      <c r="B42" s="42"/>
      <c r="C42" s="47" t="s">
        <v>26</v>
      </c>
      <c r="D42" s="48"/>
      <c r="E42" s="72" t="s">
        <v>27</v>
      </c>
      <c r="F42" s="72"/>
      <c r="G42" s="72"/>
      <c r="H42" s="73"/>
    </row>
    <row r="43" spans="1:8" ht="8.25" customHeight="1" thickBot="1">
      <c r="A43" s="49"/>
      <c r="B43" s="50"/>
      <c r="C43" s="51"/>
      <c r="D43" s="52"/>
      <c r="E43" s="52"/>
      <c r="F43" s="50"/>
      <c r="G43" s="50"/>
      <c r="H43" s="53"/>
    </row>
  </sheetData>
  <sheetProtection/>
  <mergeCells count="13">
    <mergeCell ref="A3:H3"/>
    <mergeCell ref="A2:H2"/>
    <mergeCell ref="A8:H8"/>
    <mergeCell ref="A7:H7"/>
    <mergeCell ref="A28:G28"/>
    <mergeCell ref="A23:H23"/>
    <mergeCell ref="E42:H42"/>
    <mergeCell ref="A30:H30"/>
    <mergeCell ref="A32:B32"/>
    <mergeCell ref="C32:G33"/>
    <mergeCell ref="E40:H40"/>
    <mergeCell ref="E41:H41"/>
    <mergeCell ref="A35:H35"/>
  </mergeCells>
  <printOptions/>
  <pageMargins left="0.21" right="0.17" top="0.28" bottom="0.29" header="0.28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GKM</cp:lastModifiedBy>
  <cp:lastPrinted>2013-10-05T19:26:00Z</cp:lastPrinted>
  <dcterms:created xsi:type="dcterms:W3CDTF">1997-02-26T13:46:56Z</dcterms:created>
  <dcterms:modified xsi:type="dcterms:W3CDTF">2013-10-07T10:17:43Z</dcterms:modified>
  <cp:category/>
  <cp:version/>
  <cp:contentType/>
  <cp:contentStatus/>
</cp:coreProperties>
</file>